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reedomfoundation.sharepoint.com/sites/allaccess/Shared Documents/General/Policy/Union Reform Projects/Policy advocacy/Montana/Union info/MFPE/"/>
    </mc:Choice>
  </mc:AlternateContent>
  <xr:revisionPtr revIDLastSave="1090" documentId="8_{D5954014-1EB1-4E12-BD4B-317BCBA11AA6}" xr6:coauthVersionLast="47" xr6:coauthVersionMax="47" xr10:uidLastSave="{CD9143E6-92FE-4014-8B8D-360F47F94E23}"/>
  <bookViews>
    <workbookView xWindow="-108" yWindow="-108" windowWidth="23256" windowHeight="12456" activeTab="2" xr2:uid="{54AEDD4F-7015-4DC8-8B30-C7AA7F66689A}"/>
  </bookViews>
  <sheets>
    <sheet name="MFPE expenditures" sheetId="1" r:id="rId1"/>
    <sheet name="MFPE expenditure summary" sheetId="3" r:id="rId2"/>
    <sheet name="MFPE-endorsed Rs" sheetId="4" r:id="rId3"/>
    <sheet name="MFPE-financed Ds" sheetId="5" r:id="rId4"/>
  </sheets>
  <definedNames>
    <definedName name="_xlnm._FilterDatabase" localSheetId="0" hidden="1">'MFPE expenditures'!$A$1:$H$186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5" l="1"/>
  <c r="C12" i="4"/>
  <c r="C8" i="3"/>
  <c r="C7" i="3"/>
  <c r="C6" i="3"/>
  <c r="C5" i="3"/>
  <c r="C4" i="3"/>
  <c r="C3" i="3"/>
</calcChain>
</file>

<file path=xl/sharedStrings.xml><?xml version="1.0" encoding="utf-8"?>
<sst xmlns="http://schemas.openxmlformats.org/spreadsheetml/2006/main" count="1185" uniqueCount="306">
  <si>
    <t>Alger, Anna</t>
  </si>
  <si>
    <t>1032 Mortise Loop, Helena, MT 59602</t>
  </si>
  <si>
    <t>Katherine Bidegaray and Jerry Lynch, MT Supreme Court &amp; Shannon O'Brien, MT Supt./Public Instruction</t>
  </si>
  <si>
    <t>Alger, Kellen</t>
  </si>
  <si>
    <t>Andersen, Sonja</t>
  </si>
  <si>
    <t>276 Timberline Road, Lewistown, MT 59457</t>
  </si>
  <si>
    <t>Shannon O'Brien for Montana Superintendent of Public Instruction</t>
  </si>
  <si>
    <t>Angeles, Honey</t>
  </si>
  <si>
    <t>213 6th Avenue South, Wolf Point, MT 59201</t>
  </si>
  <si>
    <t>Conway, Lee</t>
  </si>
  <si>
    <t>125 1/2 S 4th St E Apt A, Missoula, MT 59801</t>
  </si>
  <si>
    <t>Katherine Bidegaray for MT Supreme Court and Jerry Lynch for Chief Justice, Montana Supreme Court</t>
  </si>
  <si>
    <t>Facey, Tom M</t>
  </si>
  <si>
    <t>418 Plymouth St, Missoula, MT 59801</t>
  </si>
  <si>
    <t>Katherine Bidegaray for MT Supreme Court and Jerry Lynch for Chief Justice, MT Supreme Court</t>
  </si>
  <si>
    <t>Hageman, Reginald</t>
  </si>
  <si>
    <t>1020 9th Avenue, Helena, MT 59601</t>
  </si>
  <si>
    <t>Hutchison, Karen</t>
  </si>
  <si>
    <t>1002 5th Ave E, Kalispell, MT 59901</t>
  </si>
  <si>
    <t>Losing, Hunter</t>
  </si>
  <si>
    <t>1232 East Sixth Avenue, Helena, MT 59601</t>
  </si>
  <si>
    <t>Katherine Bidegaray/Jerry Lynch, Supreme Court and Shannon O'Brien for Supt. of Public Instruction</t>
  </si>
  <si>
    <t>Monroe, Travis</t>
  </si>
  <si>
    <t>316 Bison Trail, Bozeman, MT 59718</t>
  </si>
  <si>
    <t>Schaefer, Jennifer</t>
  </si>
  <si>
    <t>3217 Strom, Helena, MT 59602</t>
  </si>
  <si>
    <t>Shannon O'Brien for Montana Office of Public Instruction</t>
  </si>
  <si>
    <t>Urbach, Jennifer M</t>
  </si>
  <si>
    <t>259 Lion Trail, Whitefish, MT 59937</t>
  </si>
  <si>
    <t>Katherine Bidegaray/Jerry Lynch, MT Supreme Court and Shannon O'Brien, MT Supt./Public Instruction</t>
  </si>
  <si>
    <t>Katherine Bidegaray/Jerry Lynch, MT Supreme Court &amp; Shannon O'Brien, MT Supt./Public Instruction</t>
  </si>
  <si>
    <t>MFPE</t>
  </si>
  <si>
    <t>Cerillion N4 Partners</t>
  </si>
  <si>
    <t>1326 5th Ave. Suite 334, Seattle, WA 98101</t>
  </si>
  <si>
    <t>Shannon O'Brien for Montana office of Public Instruction</t>
  </si>
  <si>
    <t>Navigate Campaigns</t>
  </si>
  <si>
    <t>1328 Florida Avenue NW, Washington, DC 20009</t>
  </si>
  <si>
    <t>Paul Tuss for Montana HD 27</t>
  </si>
  <si>
    <t>Shelly Fyant for Montana HD 91</t>
  </si>
  <si>
    <t>Mark Thane for Montana HD 89</t>
  </si>
  <si>
    <t>Peter Strand for Montana HD 63</t>
  </si>
  <si>
    <t>Josh Seckinger for Montana House District 62</t>
  </si>
  <si>
    <t>James Reavis for Montana HD 47</t>
  </si>
  <si>
    <t>Denise Baum for Montana HD 45</t>
  </si>
  <si>
    <t>Chris Pope for Montana SD 33</t>
  </si>
  <si>
    <t>Laura Smith for Montana SD 40</t>
  </si>
  <si>
    <t>Dave Fern for Montana SD 02</t>
  </si>
  <si>
    <t>Jill Cohenour for Montana HD 83</t>
  </si>
  <si>
    <t>Scott DeMarois for Montana HD 71</t>
  </si>
  <si>
    <t>Alanah Griffith for Montana HD 60</t>
  </si>
  <si>
    <t>Scott Rosenzweig for Montana HD 57</t>
  </si>
  <si>
    <t>Janna Hafer for Montana HD 51</t>
  </si>
  <si>
    <t>Chip Fitzpatrick for Montana HD 42</t>
  </si>
  <si>
    <t>Frank Smith for Montana HD 31</t>
  </si>
  <si>
    <t>Debo Powers for Montana HD 03 race</t>
  </si>
  <si>
    <t>Katherine Bidegaray and Jerry Lynch MT Supreme Court &amp; Shannon O'Brien, MT Supt./Public Instruction</t>
  </si>
  <si>
    <t>Katherine Bidegaray/Jerry Lynch, Supreme Court, Shannon O'Brien, Supt./Public Instruction, Leg races</t>
  </si>
  <si>
    <t>Jade Sooktis for Montana HD 41</t>
  </si>
  <si>
    <t>Jane Weber for Montana HD 19</t>
  </si>
  <si>
    <t>Melissa Romano for HD 80</t>
  </si>
  <si>
    <t>Debo Powers for HD 3</t>
  </si>
  <si>
    <t>Jerry Lynch for Chief Justice, Montana Supreme Court</t>
  </si>
  <si>
    <t>Katherine Bidegaray for Montana Supreme Court</t>
  </si>
  <si>
    <t>Burke, Erik W</t>
  </si>
  <si>
    <t>6330 Blackfoot Dr, Helena, MT 59602</t>
  </si>
  <si>
    <t>Shannon O'Brien for Montana State Superintendent of Schools</t>
  </si>
  <si>
    <t>Katherine Bidegeray for MT Supreme Court and Jerry Lynch for Chief Justice, MT Supreme Court</t>
  </si>
  <si>
    <t>Contway, Lee</t>
  </si>
  <si>
    <t>Resonance Campaigns LLC</t>
  </si>
  <si>
    <t>913 Florida Ave NW, Washington, DC 20001</t>
  </si>
  <si>
    <t>Katherine Bidegaray for MT Supreme Court and Jerry Lynch for Chief Justice MT Supreme Court</t>
  </si>
  <si>
    <t>1326 5th Ave Ste 334, Seattle, WA 98101</t>
  </si>
  <si>
    <t>Debo Powers HD3/Sara Novak SD36/Lee Huestis HD9/Eric Tilleman HD23/Ray Shaw SD35/Greg Frazer SD 38</t>
  </si>
  <si>
    <t>Lee Huestis for HD9</t>
  </si>
  <si>
    <t>Sara Novak for SD 36</t>
  </si>
  <si>
    <t>Debo Powers for HD3</t>
  </si>
  <si>
    <t>Greg Frazer for SD 38</t>
  </si>
  <si>
    <t>Ray Shaw for SD 35</t>
  </si>
  <si>
    <t>Eric Tilleman for HD 23</t>
  </si>
  <si>
    <t>1326 5th Ave. Suite 334, Seattle , WA 98101</t>
  </si>
  <si>
    <t>Date</t>
  </si>
  <si>
    <t>Amount</t>
  </si>
  <si>
    <t>Payee Name</t>
  </si>
  <si>
    <t>Address</t>
  </si>
  <si>
    <t>330 Allison Street NW, Washington DC, DC 20011</t>
  </si>
  <si>
    <t>Debo Powers for HD 3 and Sara Novak for SD 36</t>
  </si>
  <si>
    <t>Telling, Sam</t>
  </si>
  <si>
    <t>BattleAxe Digital</t>
  </si>
  <si>
    <t>1405 Florida Avenue NW, Washington, DC 20009</t>
  </si>
  <si>
    <t>Clementine Lindley for Billings Public Schools Board of Trustees</t>
  </si>
  <si>
    <t>Sarah Kottke for Billings Public Schools Board of Trustees</t>
  </si>
  <si>
    <t>Thomas, Becky R</t>
  </si>
  <si>
    <t>Beaumont Media</t>
  </si>
  <si>
    <t>2810 North Church Street PMB 202337, Wilmington, DE 19802</t>
  </si>
  <si>
    <t>Shearer, Ava R</t>
  </si>
  <si>
    <t>For Our Kids, For Our Future</t>
  </si>
  <si>
    <t>PO Box 451, Helena, MT 59624</t>
  </si>
  <si>
    <t>Evans, Elena</t>
  </si>
  <si>
    <t>PO Box 9319, Missoula, MT 59801</t>
  </si>
  <si>
    <t>4aGoodCause</t>
  </si>
  <si>
    <t>4573 Rambling Road NE, Kennesaw, GA 30144</t>
  </si>
  <si>
    <t>Fern, Dave</t>
  </si>
  <si>
    <t>PO 4151, Whitefish, MT 59937</t>
  </si>
  <si>
    <t>Peregoy, Sharon S</t>
  </si>
  <si>
    <t>P.O. Box 211, Crow Agency, MT 59022</t>
  </si>
  <si>
    <t>Baum, Denise K</t>
  </si>
  <si>
    <t>PO Box 81112, Billings, MT 59108</t>
  </si>
  <si>
    <t>Nicholson, Mark H</t>
  </si>
  <si>
    <t>PO Box 744, Billings, MT 59103</t>
  </si>
  <si>
    <t>Powers for the People</t>
  </si>
  <si>
    <t>P.O. Box 792, Whitefish, MT 59937</t>
  </si>
  <si>
    <t>Thane, Mark A</t>
  </si>
  <si>
    <t>P.O. Box 692, Missoula, MT 59806</t>
  </si>
  <si>
    <t>Tuss, Paul</t>
  </si>
  <si>
    <t>PO Box 411, Havre, MT 59501</t>
  </si>
  <si>
    <t>Montana State AFL-CIO</t>
  </si>
  <si>
    <t>210 East Lyndale Ave., Helena, MT 59601</t>
  </si>
  <si>
    <t>Montana Democratic Party</t>
  </si>
  <si>
    <t>PO Box 802, Helena, MT 59624</t>
  </si>
  <si>
    <t>Shearer, Ava K</t>
  </si>
  <si>
    <t>2429 12th Ave N., Billings, MT 59101</t>
  </si>
  <si>
    <t>MDLCC</t>
  </si>
  <si>
    <t>Frazer, Gregory L</t>
  </si>
  <si>
    <t>210 4th St., Deer Lodge, MT 59722</t>
  </si>
  <si>
    <t>Huestis, Lee</t>
  </si>
  <si>
    <t>PO Box 1044, Kalispell, MT 59903</t>
  </si>
  <si>
    <t>Novak, Sara K</t>
  </si>
  <si>
    <t>2136 N. Cable Rd., ANACONDA, MT 59711</t>
  </si>
  <si>
    <t>Powers, Debo</t>
  </si>
  <si>
    <t>PO Box 792, Whitefish, MT 59937</t>
  </si>
  <si>
    <t>Tilleman, Eric</t>
  </si>
  <si>
    <t>1720 10th Avenue South Suite 4 #232, Great Falls, MT 59405</t>
  </si>
  <si>
    <t>303 N Ewing St, Helena, MT 59601</t>
  </si>
  <si>
    <t>First Interstate Bank</t>
  </si>
  <si>
    <t>25 E Lyndale Avenue, Helena, MT 59601</t>
  </si>
  <si>
    <t>303 N. Ewing St., Helena, MT 59601</t>
  </si>
  <si>
    <t>P. O. Box 802, Helena, MT 59624</t>
  </si>
  <si>
    <t>Oakley, Connie L</t>
  </si>
  <si>
    <t>1717 Hollyhock Street, Billings, MT 59101</t>
  </si>
  <si>
    <t>Montana Democratic Legislative Campaign Committee</t>
  </si>
  <si>
    <t>303 North Ewing Street, Helena, MT 59601</t>
  </si>
  <si>
    <t>Caldwell, Lauren</t>
  </si>
  <si>
    <t>1003 Highland Street, Helena, MT 59601</t>
  </si>
  <si>
    <t>Shearer, Ava</t>
  </si>
  <si>
    <t>Thomas, Becky</t>
  </si>
  <si>
    <t>CERILLION N4 PARTNERS</t>
  </si>
  <si>
    <t>1326 5TH AVE., SUITE 334, SEATTLE, WA 98101</t>
  </si>
  <si>
    <t>Party Affiliation</t>
  </si>
  <si>
    <t>D</t>
  </si>
  <si>
    <t>N/A</t>
  </si>
  <si>
    <t xml:space="preserve">Support for Helena school levy </t>
  </si>
  <si>
    <t>Staff time, in-kind MT School Levies and Election Endorsements Discussing campaign strategy and materials</t>
  </si>
  <si>
    <t>Staff time in-kind MT School Levies &amp; Election Endorsements meet w/ partners re: outreach, edit/approve mailers, researching local ballot issues</t>
  </si>
  <si>
    <t>Contribution</t>
  </si>
  <si>
    <t>Staff time, in-kind MT School Levies and Election Endorsements reporting and compliance for MFPE</t>
  </si>
  <si>
    <t>Staff time in-kind MT School Levies &amp; Election Endorsements drafting and approving mailings &amp; digital ads, advising local campaign committees</t>
  </si>
  <si>
    <t>Staff time in-kind Great Falls Public Library Levy attending campaign team meetings and helping with campaign planning</t>
  </si>
  <si>
    <t xml:space="preserve">Staff time in-kind MT School Levies &amp; Election Endorsements approve/fact check/research mailings/digital ads, advise local campaign committees </t>
  </si>
  <si>
    <t>In-kind</t>
  </si>
  <si>
    <t>Reimbursement for Political Action Committee (PAC) prize</t>
  </si>
  <si>
    <t>MFPE PAC Donation Refund</t>
  </si>
  <si>
    <t>Technology subscription/fundraising</t>
  </si>
  <si>
    <t>Ballot measure</t>
  </si>
  <si>
    <t>Administrative expense</t>
  </si>
  <si>
    <t>Contibution</t>
  </si>
  <si>
    <t>Voter list for Shannon O'Brien's campaign for Montana State Superintendent of Schools</t>
  </si>
  <si>
    <t>Bank fee</t>
  </si>
  <si>
    <t>Description</t>
  </si>
  <si>
    <t>Belgrade Levy Campaign Costs - Media Buy -- digital</t>
  </si>
  <si>
    <t>Kalispell Levy Campaign Costs - Media Buy -- digital</t>
  </si>
  <si>
    <t>Missoula Levy Campaign Costs - Media Buy -- digital</t>
  </si>
  <si>
    <t>Bozeman Levy Campaign Costs - Media Buy -- digital</t>
  </si>
  <si>
    <t>Belgrade Levy Campaign Costs - Media buys -- mail</t>
  </si>
  <si>
    <t>Kalispell Levy Campaign Costs - Media Buy -- mail</t>
  </si>
  <si>
    <t>Bozeman Levy Campaign Costs - Media Buy -- mail</t>
  </si>
  <si>
    <t>Independent expenditure</t>
  </si>
  <si>
    <t>R</t>
  </si>
  <si>
    <t>Mixed</t>
  </si>
  <si>
    <t>Gift certificate for political action fundraising prize</t>
  </si>
  <si>
    <t>Postage for checks to members candidates</t>
  </si>
  <si>
    <t>Annual subscription</t>
  </si>
  <si>
    <t>Digital ads supporting Helena school levies</t>
  </si>
  <si>
    <t>Digital ads for Butte school levies</t>
  </si>
  <si>
    <t>Staff time - pulling lists and reviewing mail proofs for Great Falls school board candidate races</t>
  </si>
  <si>
    <t>Postage and materials for Kalispell Public Schools High School general fund levy &amp; elementary technology levy</t>
  </si>
  <si>
    <t>Postage and materials for Marlee Sunchild for Great Falls Public Schools Board of Trustees</t>
  </si>
  <si>
    <t>Staff time - preparing postcards for Marlee Sunchild for Great Falls Public Schools Board of Trustees</t>
  </si>
  <si>
    <t>Staff time - digital ads for Sarah Kottke and Clementine Lindley for Billings Public Schools Board of Trustees</t>
  </si>
  <si>
    <t>Digital ads supporting Belgrade school bond</t>
  </si>
  <si>
    <t>Digital ads supporting Billings school levies</t>
  </si>
  <si>
    <t>Digital ads supporting Missoula school levies</t>
  </si>
  <si>
    <t>Digital ads supporting Kalispell school levies</t>
  </si>
  <si>
    <t>Staff time - Review of materials and message discussion for the Helena School Levy</t>
  </si>
  <si>
    <t>Mail pieces for Missoula County Public Schools Operational and Safety levies</t>
  </si>
  <si>
    <t>Staff time - reviewing digital proofs for Butte school levy</t>
  </si>
  <si>
    <t>Staff time - reviewing digital proofs for Belgrade school levy</t>
  </si>
  <si>
    <t>Staff time - reviewing digital proofs for Helena school levies</t>
  </si>
  <si>
    <t>Staff time, In-Kind, reviewing proofs for Billings school board candidate races and Billings school levy</t>
  </si>
  <si>
    <t>Staff time - pulling lists, reviewing digital and mail proofs for Kalispell school levies</t>
  </si>
  <si>
    <t>Staff time - pulling lists for Billings School levies and working with Yes Safe Schools Billings safety levy</t>
  </si>
  <si>
    <t>Staff time - preparing mail pieces for Kalispell HS general fund levy &amp; elementary tech levy and MCPS operational &amp; safety levies</t>
  </si>
  <si>
    <t>Staff time - Digital ads for Helena, Billings, Missoula, Kalispell, Butte, Belgrade school levies and Google search ads for levies across MT</t>
  </si>
  <si>
    <t>Staff time - School levies and school board candidate reporting and compliance for MFPE</t>
  </si>
  <si>
    <t>Google search ads in Helena and Kalispell for school levies</t>
  </si>
  <si>
    <t>Staff time, statewide candidate races and levy reporting and compliance for MFPE</t>
  </si>
  <si>
    <t>Digital ads for Lee Huestis, Greg Frazer, Ray Shaw, and Eric Tilleman</t>
  </si>
  <si>
    <t>Food for DOA event</t>
  </si>
  <si>
    <t xml:space="preserve">Staff time candidate reporting and compliance </t>
  </si>
  <si>
    <t>Breakfast for Supreme Court Races day of action</t>
  </si>
  <si>
    <t>Staff time, candidate reporting and compliance</t>
  </si>
  <si>
    <t>Legislature</t>
  </si>
  <si>
    <t>Election Type</t>
  </si>
  <si>
    <t>State</t>
  </si>
  <si>
    <t>School board</t>
  </si>
  <si>
    <t>?</t>
  </si>
  <si>
    <t>Transaction Type</t>
  </si>
  <si>
    <t>NP/D</t>
  </si>
  <si>
    <t>NP</t>
  </si>
  <si>
    <t>I/D</t>
  </si>
  <si>
    <t>Candidate</t>
  </si>
  <si>
    <t>Candidates</t>
  </si>
  <si>
    <t>Category</t>
  </si>
  <si>
    <t>MFPE PAC Expenditures 2023-24</t>
  </si>
  <si>
    <t>Percentage</t>
  </si>
  <si>
    <t>Total</t>
  </si>
  <si>
    <t>Ballot measures</t>
  </si>
  <si>
    <t>Administrative</t>
  </si>
  <si>
    <t>Non/bipartisan</t>
  </si>
  <si>
    <t>Democrat</t>
  </si>
  <si>
    <t>Republican</t>
  </si>
  <si>
    <t>Margin of Victory</t>
  </si>
  <si>
    <t>HD18</t>
  </si>
  <si>
    <t>Llew Jones</t>
  </si>
  <si>
    <t>HD20</t>
  </si>
  <si>
    <t>Melissa Nikolakakos</t>
  </si>
  <si>
    <t>HD21</t>
  </si>
  <si>
    <t>Ed Buttrey</t>
  </si>
  <si>
    <t>HD22</t>
  </si>
  <si>
    <t>George Nikolakakos</t>
  </si>
  <si>
    <t>HD23</t>
  </si>
  <si>
    <t>Eric Tilleman</t>
  </si>
  <si>
    <t>HD48</t>
  </si>
  <si>
    <t>Curtis Schomer</t>
  </si>
  <si>
    <t>HD55</t>
  </si>
  <si>
    <t>Brad Barker</t>
  </si>
  <si>
    <t>HD75</t>
  </si>
  <si>
    <t>Marta Bertoglio</t>
  </si>
  <si>
    <t>SD13</t>
  </si>
  <si>
    <t>Josh Kassmier</t>
  </si>
  <si>
    <t>SD45</t>
  </si>
  <si>
    <t>Denley Loge</t>
  </si>
  <si>
    <t>Average</t>
  </si>
  <si>
    <t>Office</t>
  </si>
  <si>
    <t>Supreme Court</t>
  </si>
  <si>
    <t>Katherine Bidegaray</t>
  </si>
  <si>
    <t>Jerry Lynch</t>
  </si>
  <si>
    <t>Shannon O'Brien</t>
  </si>
  <si>
    <t>Superintendent</t>
  </si>
  <si>
    <t>HD3</t>
  </si>
  <si>
    <t>Debo Powers</t>
  </si>
  <si>
    <t>HD45</t>
  </si>
  <si>
    <t>Denise Baum</t>
  </si>
  <si>
    <t>SD33</t>
  </si>
  <si>
    <t>Chris Pope</t>
  </si>
  <si>
    <t>SD2</t>
  </si>
  <si>
    <t>Dave Fern</t>
  </si>
  <si>
    <t>SD40</t>
  </si>
  <si>
    <t>Laura Smith</t>
  </si>
  <si>
    <t>HD63</t>
  </si>
  <si>
    <t>Peter Strand</t>
  </si>
  <si>
    <t>HD57</t>
  </si>
  <si>
    <t>Scott Rozenweig</t>
  </si>
  <si>
    <t>HD51</t>
  </si>
  <si>
    <t>Janna Hafer</t>
  </si>
  <si>
    <t>HD60</t>
  </si>
  <si>
    <t>Alanah Giffeth</t>
  </si>
  <si>
    <t>HD83</t>
  </si>
  <si>
    <t>Jill Cohenour</t>
  </si>
  <si>
    <t>HD62</t>
  </si>
  <si>
    <t>Joshua Seckinger</t>
  </si>
  <si>
    <t>HD47</t>
  </si>
  <si>
    <t>James Reavis</t>
  </si>
  <si>
    <t>HD71</t>
  </si>
  <si>
    <t>Scott Demarois</t>
  </si>
  <si>
    <t>HD91</t>
  </si>
  <si>
    <t>Shelly Fyant</t>
  </si>
  <si>
    <t>HD89</t>
  </si>
  <si>
    <t>Mark Thane</t>
  </si>
  <si>
    <t>HD31</t>
  </si>
  <si>
    <t>Frank Smith</t>
  </si>
  <si>
    <t>HD27</t>
  </si>
  <si>
    <t>Paul Tuss</t>
  </si>
  <si>
    <t>HD42</t>
  </si>
  <si>
    <t>Chip Fitzpatrick</t>
  </si>
  <si>
    <t>HD80</t>
  </si>
  <si>
    <t>Melissa Romano</t>
  </si>
  <si>
    <t>HD19</t>
  </si>
  <si>
    <t>Jane Weber</t>
  </si>
  <si>
    <t>HD41</t>
  </si>
  <si>
    <t>Jade Sooktis</t>
  </si>
  <si>
    <t>SD21</t>
  </si>
  <si>
    <t>Sharon Peregoy</t>
  </si>
  <si>
    <t>SD24</t>
  </si>
  <si>
    <t>Mark Nicholson</t>
  </si>
  <si>
    <t>SD36</t>
  </si>
  <si>
    <t>Sara Novak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</si>
</sst>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%"/>
    <numFmt numFmtId="166" formatCode="&quot;$&quot;#,##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4" fontId="0" fillId="2" borderId="1" xfId="0" applyNumberFormat="1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4" fontId="0" fillId="3" borderId="1" xfId="0" applyNumberFormat="1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/>
    <xf numFmtId="14" fontId="0" fillId="4" borderId="1" xfId="0" applyNumberFormat="1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4" fontId="0" fillId="5" borderId="1" xfId="0" applyNumberFormat="1" applyFill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9" fontId="0" fillId="0" borderId="0" xfId="0" applyNumberFormat="1" applyAlignment="1">
      <alignment vertical="center"/>
    </xf>
    <xf numFmtId="9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CD263-7B9B-431E-87EC-760B5BA67608}">
  <dimension ref="A1:H186"/>
  <sheetViews>
    <sheetView workbookViewId="0">
      <pane ySplit="1" topLeftCell="A2" activePane="bottomLeft" state="frozen"/>
      <selection pane="bottomLeft" activeCell="C100" sqref="C100"/>
    </sheetView>
  </sheetViews>
  <sheetFormatPr defaultRowHeight="14.4" x14ac:dyDescent="0.3"/>
  <cols>
    <col min="1" max="1" width="10.33203125" style="3" bestFit="1" customWidth="1"/>
    <col min="2" max="2" width="11.109375" style="2" bestFit="1" customWidth="1"/>
    <col min="3" max="3" width="45" style="3" bestFit="1" customWidth="1"/>
    <col min="4" max="4" width="13.88671875" style="3" bestFit="1" customWidth="1"/>
    <col min="5" max="5" width="13.109375" style="3" bestFit="1" customWidth="1"/>
    <col min="6" max="6" width="21" style="3" bestFit="1" customWidth="1"/>
    <col min="7" max="7" width="119.21875" style="3" bestFit="1" customWidth="1"/>
    <col min="8" max="8" width="51" style="3" bestFit="1" customWidth="1"/>
    <col min="9" max="16384" width="8.88671875" style="3"/>
  </cols>
  <sheetData>
    <row r="1" spans="1:8" x14ac:dyDescent="0.3">
      <c r="A1" s="5" t="s">
        <v>80</v>
      </c>
      <c r="B1" s="6" t="s">
        <v>81</v>
      </c>
      <c r="C1" s="5" t="s">
        <v>82</v>
      </c>
      <c r="D1" s="5" t="s">
        <v>147</v>
      </c>
      <c r="E1" s="5" t="s">
        <v>211</v>
      </c>
      <c r="F1" s="5" t="s">
        <v>215</v>
      </c>
      <c r="G1" s="5" t="s">
        <v>167</v>
      </c>
      <c r="H1" s="5" t="s">
        <v>83</v>
      </c>
    </row>
    <row r="2" spans="1:8" x14ac:dyDescent="0.3">
      <c r="A2" s="7">
        <v>45621</v>
      </c>
      <c r="B2" s="8">
        <v>2334.6</v>
      </c>
      <c r="C2" s="9" t="s">
        <v>19</v>
      </c>
      <c r="D2" s="9" t="s">
        <v>216</v>
      </c>
      <c r="E2" s="9" t="s">
        <v>212</v>
      </c>
      <c r="F2" s="9" t="s">
        <v>175</v>
      </c>
      <c r="G2" s="9" t="s">
        <v>21</v>
      </c>
      <c r="H2" s="9" t="s">
        <v>20</v>
      </c>
    </row>
    <row r="3" spans="1:8" x14ac:dyDescent="0.3">
      <c r="A3" s="7">
        <v>45621</v>
      </c>
      <c r="B3" s="8">
        <v>1329.98</v>
      </c>
      <c r="C3" s="9" t="s">
        <v>3</v>
      </c>
      <c r="D3" s="9" t="s">
        <v>216</v>
      </c>
      <c r="E3" s="9" t="s">
        <v>212</v>
      </c>
      <c r="F3" s="9" t="s">
        <v>175</v>
      </c>
      <c r="G3" s="9" t="s">
        <v>2</v>
      </c>
      <c r="H3" s="9" t="s">
        <v>1</v>
      </c>
    </row>
    <row r="4" spans="1:8" x14ac:dyDescent="0.3">
      <c r="A4" s="7">
        <v>45621</v>
      </c>
      <c r="B4" s="8">
        <v>1310.7</v>
      </c>
      <c r="C4" s="9" t="s">
        <v>0</v>
      </c>
      <c r="D4" s="9" t="s">
        <v>216</v>
      </c>
      <c r="E4" s="9" t="s">
        <v>212</v>
      </c>
      <c r="F4" s="9" t="s">
        <v>175</v>
      </c>
      <c r="G4" s="9" t="s">
        <v>2</v>
      </c>
      <c r="H4" s="9" t="s">
        <v>1</v>
      </c>
    </row>
    <row r="5" spans="1:8" x14ac:dyDescent="0.3">
      <c r="A5" s="7">
        <v>45621</v>
      </c>
      <c r="B5" s="8">
        <v>1117.95</v>
      </c>
      <c r="C5" s="9" t="s">
        <v>24</v>
      </c>
      <c r="D5" s="9" t="s">
        <v>148</v>
      </c>
      <c r="E5" s="9" t="s">
        <v>212</v>
      </c>
      <c r="F5" s="9" t="s">
        <v>175</v>
      </c>
      <c r="G5" s="9" t="s">
        <v>26</v>
      </c>
      <c r="H5" s="9" t="s">
        <v>25</v>
      </c>
    </row>
    <row r="6" spans="1:8" x14ac:dyDescent="0.3">
      <c r="A6" s="7">
        <v>45621</v>
      </c>
      <c r="B6" s="8">
        <v>857.74</v>
      </c>
      <c r="C6" s="9" t="s">
        <v>15</v>
      </c>
      <c r="D6" s="9" t="s">
        <v>148</v>
      </c>
      <c r="E6" s="9" t="s">
        <v>212</v>
      </c>
      <c r="F6" s="9" t="s">
        <v>175</v>
      </c>
      <c r="G6" s="9" t="s">
        <v>6</v>
      </c>
      <c r="H6" s="9" t="s">
        <v>16</v>
      </c>
    </row>
    <row r="7" spans="1:8" x14ac:dyDescent="0.3">
      <c r="A7" s="7">
        <v>45621</v>
      </c>
      <c r="B7" s="8">
        <v>848.1</v>
      </c>
      <c r="C7" s="9" t="s">
        <v>4</v>
      </c>
      <c r="D7" s="9" t="s">
        <v>148</v>
      </c>
      <c r="E7" s="9" t="s">
        <v>212</v>
      </c>
      <c r="F7" s="9" t="s">
        <v>175</v>
      </c>
      <c r="G7" s="9" t="s">
        <v>6</v>
      </c>
      <c r="H7" s="9" t="s">
        <v>5</v>
      </c>
    </row>
    <row r="8" spans="1:8" x14ac:dyDescent="0.3">
      <c r="A8" s="7">
        <v>45621</v>
      </c>
      <c r="B8" s="8">
        <v>751.73</v>
      </c>
      <c r="C8" s="9" t="s">
        <v>27</v>
      </c>
      <c r="D8" s="9" t="s">
        <v>216</v>
      </c>
      <c r="E8" s="9" t="s">
        <v>212</v>
      </c>
      <c r="F8" s="9" t="s">
        <v>175</v>
      </c>
      <c r="G8" s="9" t="s">
        <v>29</v>
      </c>
      <c r="H8" s="9" t="s">
        <v>28</v>
      </c>
    </row>
    <row r="9" spans="1:8" x14ac:dyDescent="0.3">
      <c r="A9" s="7">
        <v>45621</v>
      </c>
      <c r="B9" s="8">
        <v>674.63</v>
      </c>
      <c r="C9" s="9" t="s">
        <v>9</v>
      </c>
      <c r="D9" s="9" t="s">
        <v>216</v>
      </c>
      <c r="E9" s="9" t="s">
        <v>212</v>
      </c>
      <c r="F9" s="9" t="s">
        <v>175</v>
      </c>
      <c r="G9" s="9" t="s">
        <v>11</v>
      </c>
      <c r="H9" s="9" t="s">
        <v>10</v>
      </c>
    </row>
    <row r="10" spans="1:8" x14ac:dyDescent="0.3">
      <c r="A10" s="7">
        <v>45621</v>
      </c>
      <c r="B10" s="8">
        <v>640.70000000000005</v>
      </c>
      <c r="C10" s="9" t="s">
        <v>22</v>
      </c>
      <c r="D10" s="9" t="s">
        <v>216</v>
      </c>
      <c r="E10" s="9" t="s">
        <v>212</v>
      </c>
      <c r="F10" s="9" t="s">
        <v>175</v>
      </c>
      <c r="G10" s="9" t="s">
        <v>2</v>
      </c>
      <c r="H10" s="9" t="s">
        <v>23</v>
      </c>
    </row>
    <row r="11" spans="1:8" x14ac:dyDescent="0.3">
      <c r="A11" s="7">
        <v>45621</v>
      </c>
      <c r="B11" s="8">
        <v>612.16999999999996</v>
      </c>
      <c r="C11" s="9" t="s">
        <v>7</v>
      </c>
      <c r="D11" s="9" t="s">
        <v>148</v>
      </c>
      <c r="E11" s="9" t="s">
        <v>212</v>
      </c>
      <c r="F11" s="9" t="s">
        <v>175</v>
      </c>
      <c r="G11" s="9" t="s">
        <v>6</v>
      </c>
      <c r="H11" s="9" t="s">
        <v>8</v>
      </c>
    </row>
    <row r="12" spans="1:8" x14ac:dyDescent="0.3">
      <c r="A12" s="7">
        <v>45621</v>
      </c>
      <c r="B12" s="8">
        <v>139.94</v>
      </c>
      <c r="C12" s="9" t="s">
        <v>12</v>
      </c>
      <c r="D12" s="9" t="s">
        <v>216</v>
      </c>
      <c r="E12" s="9" t="s">
        <v>212</v>
      </c>
      <c r="F12" s="9" t="s">
        <v>175</v>
      </c>
      <c r="G12" s="9" t="s">
        <v>14</v>
      </c>
      <c r="H12" s="9" t="s">
        <v>13</v>
      </c>
    </row>
    <row r="13" spans="1:8" x14ac:dyDescent="0.3">
      <c r="A13" s="7">
        <v>45621</v>
      </c>
      <c r="B13" s="8">
        <v>125.29</v>
      </c>
      <c r="C13" s="9" t="s">
        <v>17</v>
      </c>
      <c r="D13" s="9" t="s">
        <v>216</v>
      </c>
      <c r="E13" s="9" t="s">
        <v>212</v>
      </c>
      <c r="F13" s="9" t="s">
        <v>175</v>
      </c>
      <c r="G13" s="9" t="s">
        <v>2</v>
      </c>
      <c r="H13" s="9" t="s">
        <v>18</v>
      </c>
    </row>
    <row r="14" spans="1:8" x14ac:dyDescent="0.3">
      <c r="A14" s="10">
        <v>45621</v>
      </c>
      <c r="B14" s="11">
        <v>73.02</v>
      </c>
      <c r="C14" s="12" t="s">
        <v>91</v>
      </c>
      <c r="D14" s="12" t="s">
        <v>149</v>
      </c>
      <c r="E14" s="12" t="s">
        <v>149</v>
      </c>
      <c r="F14" s="12" t="s">
        <v>163</v>
      </c>
      <c r="G14" s="12" t="s">
        <v>209</v>
      </c>
      <c r="H14" s="12" t="s">
        <v>20</v>
      </c>
    </row>
    <row r="15" spans="1:8" x14ac:dyDescent="0.3">
      <c r="A15" s="7">
        <v>45600</v>
      </c>
      <c r="B15" s="8">
        <v>246.4</v>
      </c>
      <c r="C15" s="9" t="s">
        <v>4</v>
      </c>
      <c r="D15" s="9" t="s">
        <v>148</v>
      </c>
      <c r="E15" s="9" t="s">
        <v>212</v>
      </c>
      <c r="F15" s="9" t="s">
        <v>175</v>
      </c>
      <c r="G15" s="9" t="s">
        <v>26</v>
      </c>
      <c r="H15" s="9" t="s">
        <v>5</v>
      </c>
    </row>
    <row r="16" spans="1:8" x14ac:dyDescent="0.3">
      <c r="A16" s="7">
        <v>45600</v>
      </c>
      <c r="B16" s="8">
        <v>107.2</v>
      </c>
      <c r="C16" s="9" t="s">
        <v>17</v>
      </c>
      <c r="D16" s="9" t="s">
        <v>148</v>
      </c>
      <c r="E16" s="9" t="s">
        <v>212</v>
      </c>
      <c r="F16" s="9" t="s">
        <v>175</v>
      </c>
      <c r="G16" s="9" t="s">
        <v>6</v>
      </c>
      <c r="H16" s="9" t="s">
        <v>18</v>
      </c>
    </row>
    <row r="17" spans="1:8" x14ac:dyDescent="0.3">
      <c r="A17" s="7">
        <v>45600</v>
      </c>
      <c r="B17" s="8">
        <v>67.2</v>
      </c>
      <c r="C17" s="9" t="s">
        <v>27</v>
      </c>
      <c r="D17" s="9" t="s">
        <v>148</v>
      </c>
      <c r="E17" s="9" t="s">
        <v>212</v>
      </c>
      <c r="F17" s="9" t="s">
        <v>175</v>
      </c>
      <c r="G17" s="9" t="s">
        <v>26</v>
      </c>
      <c r="H17" s="9" t="s">
        <v>28</v>
      </c>
    </row>
    <row r="18" spans="1:8" x14ac:dyDescent="0.3">
      <c r="A18" s="7">
        <v>45600</v>
      </c>
      <c r="B18" s="8">
        <v>56</v>
      </c>
      <c r="C18" s="9" t="s">
        <v>17</v>
      </c>
      <c r="D18" s="9" t="s">
        <v>148</v>
      </c>
      <c r="E18" s="9" t="s">
        <v>212</v>
      </c>
      <c r="F18" s="9" t="s">
        <v>175</v>
      </c>
      <c r="G18" s="9" t="s">
        <v>6</v>
      </c>
      <c r="H18" s="9" t="s">
        <v>18</v>
      </c>
    </row>
    <row r="19" spans="1:8" x14ac:dyDescent="0.3">
      <c r="A19" s="7">
        <v>45600</v>
      </c>
      <c r="B19" s="8">
        <v>22.78</v>
      </c>
      <c r="C19" s="9" t="s">
        <v>27</v>
      </c>
      <c r="D19" s="9" t="s">
        <v>216</v>
      </c>
      <c r="E19" s="9" t="s">
        <v>212</v>
      </c>
      <c r="F19" s="9" t="s">
        <v>175</v>
      </c>
      <c r="G19" s="9" t="s">
        <v>30</v>
      </c>
      <c r="H19" s="9" t="s">
        <v>28</v>
      </c>
    </row>
    <row r="20" spans="1:8" x14ac:dyDescent="0.3">
      <c r="A20" s="7">
        <v>45600</v>
      </c>
      <c r="B20" s="8">
        <v>13.4</v>
      </c>
      <c r="C20" s="9" t="s">
        <v>27</v>
      </c>
      <c r="D20" s="9" t="s">
        <v>148</v>
      </c>
      <c r="E20" s="9" t="s">
        <v>212</v>
      </c>
      <c r="F20" s="9" t="s">
        <v>175</v>
      </c>
      <c r="G20" s="9" t="s">
        <v>26</v>
      </c>
      <c r="H20" s="9" t="s">
        <v>28</v>
      </c>
    </row>
    <row r="21" spans="1:8" x14ac:dyDescent="0.3">
      <c r="A21" s="7">
        <v>45595</v>
      </c>
      <c r="B21" s="8">
        <v>147.84</v>
      </c>
      <c r="C21" s="9" t="s">
        <v>31</v>
      </c>
      <c r="D21" s="9" t="s">
        <v>148</v>
      </c>
      <c r="E21" s="9" t="s">
        <v>212</v>
      </c>
      <c r="F21" s="9" t="s">
        <v>175</v>
      </c>
      <c r="G21" s="9" t="s">
        <v>6</v>
      </c>
      <c r="H21" s="9" t="s">
        <v>20</v>
      </c>
    </row>
    <row r="22" spans="1:8" x14ac:dyDescent="0.3">
      <c r="A22" s="7">
        <v>45594</v>
      </c>
      <c r="B22" s="8">
        <v>83000</v>
      </c>
      <c r="C22" s="9" t="s">
        <v>32</v>
      </c>
      <c r="D22" s="9" t="s">
        <v>148</v>
      </c>
      <c r="E22" s="9" t="s">
        <v>212</v>
      </c>
      <c r="F22" s="9" t="s">
        <v>175</v>
      </c>
      <c r="G22" s="9" t="s">
        <v>6</v>
      </c>
      <c r="H22" s="9" t="s">
        <v>33</v>
      </c>
    </row>
    <row r="23" spans="1:8" x14ac:dyDescent="0.3">
      <c r="A23" s="7">
        <v>45594</v>
      </c>
      <c r="B23" s="8">
        <v>40000</v>
      </c>
      <c r="C23" s="9" t="s">
        <v>32</v>
      </c>
      <c r="D23" s="9" t="s">
        <v>148</v>
      </c>
      <c r="E23" s="9" t="s">
        <v>212</v>
      </c>
      <c r="F23" s="9" t="s">
        <v>175</v>
      </c>
      <c r="G23" s="9" t="s">
        <v>6</v>
      </c>
      <c r="H23" s="9" t="s">
        <v>33</v>
      </c>
    </row>
    <row r="24" spans="1:8" x14ac:dyDescent="0.3">
      <c r="A24" s="7">
        <v>45594</v>
      </c>
      <c r="B24" s="8">
        <v>7338.3</v>
      </c>
      <c r="C24" s="9" t="s">
        <v>35</v>
      </c>
      <c r="D24" s="9" t="s">
        <v>148</v>
      </c>
      <c r="E24" s="9" t="s">
        <v>210</v>
      </c>
      <c r="F24" s="9" t="s">
        <v>175</v>
      </c>
      <c r="G24" s="9" t="s">
        <v>43</v>
      </c>
      <c r="H24" s="9" t="s">
        <v>36</v>
      </c>
    </row>
    <row r="25" spans="1:8" x14ac:dyDescent="0.3">
      <c r="A25" s="7">
        <v>45594</v>
      </c>
      <c r="B25" s="8">
        <v>7014.89</v>
      </c>
      <c r="C25" s="9" t="s">
        <v>35</v>
      </c>
      <c r="D25" s="9" t="s">
        <v>148</v>
      </c>
      <c r="E25" s="9" t="s">
        <v>210</v>
      </c>
      <c r="F25" s="9" t="s">
        <v>175</v>
      </c>
      <c r="G25" s="9" t="s">
        <v>44</v>
      </c>
      <c r="H25" s="9" t="s">
        <v>36</v>
      </c>
    </row>
    <row r="26" spans="1:8" x14ac:dyDescent="0.3">
      <c r="A26" s="7">
        <v>45594</v>
      </c>
      <c r="B26" s="8">
        <v>6808.19</v>
      </c>
      <c r="C26" s="9" t="s">
        <v>35</v>
      </c>
      <c r="D26" s="9" t="s">
        <v>148</v>
      </c>
      <c r="E26" s="9" t="s">
        <v>210</v>
      </c>
      <c r="F26" s="9" t="s">
        <v>175</v>
      </c>
      <c r="G26" s="9" t="s">
        <v>46</v>
      </c>
      <c r="H26" s="9" t="s">
        <v>36</v>
      </c>
    </row>
    <row r="27" spans="1:8" x14ac:dyDescent="0.3">
      <c r="A27" s="7">
        <v>45594</v>
      </c>
      <c r="B27" s="8">
        <v>6599.49</v>
      </c>
      <c r="C27" s="9" t="s">
        <v>35</v>
      </c>
      <c r="D27" s="9" t="s">
        <v>148</v>
      </c>
      <c r="E27" s="9" t="s">
        <v>210</v>
      </c>
      <c r="F27" s="9" t="s">
        <v>175</v>
      </c>
      <c r="G27" s="9" t="s">
        <v>45</v>
      </c>
      <c r="H27" s="9" t="s">
        <v>36</v>
      </c>
    </row>
    <row r="28" spans="1:8" x14ac:dyDescent="0.3">
      <c r="A28" s="7">
        <v>45594</v>
      </c>
      <c r="B28" s="8">
        <v>5088.97</v>
      </c>
      <c r="C28" s="9" t="s">
        <v>35</v>
      </c>
      <c r="D28" s="9" t="s">
        <v>148</v>
      </c>
      <c r="E28" s="9" t="s">
        <v>210</v>
      </c>
      <c r="F28" s="9" t="s">
        <v>175</v>
      </c>
      <c r="G28" s="9" t="s">
        <v>40</v>
      </c>
      <c r="H28" s="9" t="s">
        <v>36</v>
      </c>
    </row>
    <row r="29" spans="1:8" x14ac:dyDescent="0.3">
      <c r="A29" s="7">
        <v>45594</v>
      </c>
      <c r="B29" s="8">
        <v>5045.8900000000003</v>
      </c>
      <c r="C29" s="9" t="s">
        <v>35</v>
      </c>
      <c r="D29" s="9" t="s">
        <v>148</v>
      </c>
      <c r="E29" s="9" t="s">
        <v>210</v>
      </c>
      <c r="F29" s="9" t="s">
        <v>175</v>
      </c>
      <c r="G29" s="9" t="s">
        <v>50</v>
      </c>
      <c r="H29" s="9" t="s">
        <v>36</v>
      </c>
    </row>
    <row r="30" spans="1:8" x14ac:dyDescent="0.3">
      <c r="A30" s="7">
        <v>45594</v>
      </c>
      <c r="B30" s="8">
        <v>4991.33</v>
      </c>
      <c r="C30" s="9" t="s">
        <v>35</v>
      </c>
      <c r="D30" s="9" t="s">
        <v>148</v>
      </c>
      <c r="E30" s="9" t="s">
        <v>210</v>
      </c>
      <c r="F30" s="9" t="s">
        <v>175</v>
      </c>
      <c r="G30" s="9" t="s">
        <v>54</v>
      </c>
      <c r="H30" s="9" t="s">
        <v>36</v>
      </c>
    </row>
    <row r="31" spans="1:8" x14ac:dyDescent="0.3">
      <c r="A31" s="7">
        <v>45594</v>
      </c>
      <c r="B31" s="8">
        <v>4973.34</v>
      </c>
      <c r="C31" s="9" t="s">
        <v>35</v>
      </c>
      <c r="D31" s="9" t="s">
        <v>148</v>
      </c>
      <c r="E31" s="9" t="s">
        <v>210</v>
      </c>
      <c r="F31" s="9" t="s">
        <v>175</v>
      </c>
      <c r="G31" s="9" t="s">
        <v>51</v>
      </c>
      <c r="H31" s="9" t="s">
        <v>36</v>
      </c>
    </row>
    <row r="32" spans="1:8" x14ac:dyDescent="0.3">
      <c r="A32" s="7">
        <v>45594</v>
      </c>
      <c r="B32" s="8">
        <v>4957.6899999999996</v>
      </c>
      <c r="C32" s="9" t="s">
        <v>35</v>
      </c>
      <c r="D32" s="9" t="s">
        <v>148</v>
      </c>
      <c r="E32" s="9" t="s">
        <v>210</v>
      </c>
      <c r="F32" s="9" t="s">
        <v>175</v>
      </c>
      <c r="G32" s="9" t="s">
        <v>49</v>
      </c>
      <c r="H32" s="9" t="s">
        <v>36</v>
      </c>
    </row>
    <row r="33" spans="1:8" x14ac:dyDescent="0.3">
      <c r="A33" s="7">
        <v>45594</v>
      </c>
      <c r="B33" s="8">
        <v>4759.04</v>
      </c>
      <c r="C33" s="9" t="s">
        <v>35</v>
      </c>
      <c r="D33" s="9" t="s">
        <v>148</v>
      </c>
      <c r="E33" s="9" t="s">
        <v>210</v>
      </c>
      <c r="F33" s="9" t="s">
        <v>175</v>
      </c>
      <c r="G33" s="9" t="s">
        <v>47</v>
      </c>
      <c r="H33" s="9" t="s">
        <v>36</v>
      </c>
    </row>
    <row r="34" spans="1:8" x14ac:dyDescent="0.3">
      <c r="A34" s="7">
        <v>45594</v>
      </c>
      <c r="B34" s="8">
        <v>4669.29</v>
      </c>
      <c r="C34" s="9" t="s">
        <v>35</v>
      </c>
      <c r="D34" s="9" t="s">
        <v>148</v>
      </c>
      <c r="E34" s="9" t="s">
        <v>210</v>
      </c>
      <c r="F34" s="9" t="s">
        <v>175</v>
      </c>
      <c r="G34" s="9" t="s">
        <v>41</v>
      </c>
      <c r="H34" s="9" t="s">
        <v>36</v>
      </c>
    </row>
    <row r="35" spans="1:8" x14ac:dyDescent="0.3">
      <c r="A35" s="7">
        <v>45594</v>
      </c>
      <c r="B35" s="8">
        <v>4480.3100000000004</v>
      </c>
      <c r="C35" s="9" t="s">
        <v>35</v>
      </c>
      <c r="D35" s="9" t="s">
        <v>148</v>
      </c>
      <c r="E35" s="9" t="s">
        <v>210</v>
      </c>
      <c r="F35" s="9" t="s">
        <v>175</v>
      </c>
      <c r="G35" s="9" t="s">
        <v>42</v>
      </c>
      <c r="H35" s="9" t="s">
        <v>36</v>
      </c>
    </row>
    <row r="36" spans="1:8" x14ac:dyDescent="0.3">
      <c r="A36" s="7">
        <v>45594</v>
      </c>
      <c r="B36" s="8">
        <v>4322.6499999999996</v>
      </c>
      <c r="C36" s="9" t="s">
        <v>35</v>
      </c>
      <c r="D36" s="9" t="s">
        <v>148</v>
      </c>
      <c r="E36" s="9" t="s">
        <v>210</v>
      </c>
      <c r="F36" s="9" t="s">
        <v>175</v>
      </c>
      <c r="G36" s="9" t="s">
        <v>48</v>
      </c>
      <c r="H36" s="9" t="s">
        <v>36</v>
      </c>
    </row>
    <row r="37" spans="1:8" x14ac:dyDescent="0.3">
      <c r="A37" s="7">
        <v>45594</v>
      </c>
      <c r="B37" s="8">
        <v>4259.6499999999996</v>
      </c>
      <c r="C37" s="9" t="s">
        <v>35</v>
      </c>
      <c r="D37" s="9" t="s">
        <v>148</v>
      </c>
      <c r="E37" s="9" t="s">
        <v>210</v>
      </c>
      <c r="F37" s="9" t="s">
        <v>175</v>
      </c>
      <c r="G37" s="9" t="s">
        <v>38</v>
      </c>
      <c r="H37" s="9" t="s">
        <v>36</v>
      </c>
    </row>
    <row r="38" spans="1:8" x14ac:dyDescent="0.3">
      <c r="A38" s="7">
        <v>45594</v>
      </c>
      <c r="B38" s="8">
        <v>4063.09</v>
      </c>
      <c r="C38" s="9" t="s">
        <v>35</v>
      </c>
      <c r="D38" s="9" t="s">
        <v>148</v>
      </c>
      <c r="E38" s="9" t="s">
        <v>210</v>
      </c>
      <c r="F38" s="9" t="s">
        <v>175</v>
      </c>
      <c r="G38" s="9" t="s">
        <v>39</v>
      </c>
      <c r="H38" s="9" t="s">
        <v>36</v>
      </c>
    </row>
    <row r="39" spans="1:8" x14ac:dyDescent="0.3">
      <c r="A39" s="7">
        <v>45594</v>
      </c>
      <c r="B39" s="8">
        <v>3594.74</v>
      </c>
      <c r="C39" s="9" t="s">
        <v>35</v>
      </c>
      <c r="D39" s="9" t="s">
        <v>148</v>
      </c>
      <c r="E39" s="9" t="s">
        <v>210</v>
      </c>
      <c r="F39" s="9" t="s">
        <v>175</v>
      </c>
      <c r="G39" s="9" t="s">
        <v>53</v>
      </c>
      <c r="H39" s="9" t="s">
        <v>36</v>
      </c>
    </row>
    <row r="40" spans="1:8" x14ac:dyDescent="0.3">
      <c r="A40" s="7">
        <v>45594</v>
      </c>
      <c r="B40" s="8">
        <v>3493.57</v>
      </c>
      <c r="C40" s="9" t="s">
        <v>35</v>
      </c>
      <c r="D40" s="9" t="s">
        <v>148</v>
      </c>
      <c r="E40" s="9" t="s">
        <v>210</v>
      </c>
      <c r="F40" s="9" t="s">
        <v>175</v>
      </c>
      <c r="G40" s="9" t="s">
        <v>37</v>
      </c>
      <c r="H40" s="9" t="s">
        <v>36</v>
      </c>
    </row>
    <row r="41" spans="1:8" x14ac:dyDescent="0.3">
      <c r="A41" s="7">
        <v>45594</v>
      </c>
      <c r="B41" s="8">
        <v>3462.43</v>
      </c>
      <c r="C41" s="9" t="s">
        <v>35</v>
      </c>
      <c r="D41" s="9" t="s">
        <v>148</v>
      </c>
      <c r="E41" s="9" t="s">
        <v>210</v>
      </c>
      <c r="F41" s="9" t="s">
        <v>175</v>
      </c>
      <c r="G41" s="9" t="s">
        <v>52</v>
      </c>
      <c r="H41" s="9" t="s">
        <v>36</v>
      </c>
    </row>
    <row r="42" spans="1:8" x14ac:dyDescent="0.3">
      <c r="A42" s="7">
        <v>45594</v>
      </c>
      <c r="B42" s="8">
        <v>64.400000000000006</v>
      </c>
      <c r="C42" s="9" t="s">
        <v>22</v>
      </c>
      <c r="D42" s="9" t="s">
        <v>148</v>
      </c>
      <c r="E42" s="9" t="s">
        <v>212</v>
      </c>
      <c r="F42" s="9" t="s">
        <v>175</v>
      </c>
      <c r="G42" s="9" t="s">
        <v>34</v>
      </c>
      <c r="H42" s="9" t="s">
        <v>23</v>
      </c>
    </row>
    <row r="43" spans="1:8" x14ac:dyDescent="0.3">
      <c r="A43" s="7">
        <v>45594</v>
      </c>
      <c r="B43" s="8">
        <v>22.96</v>
      </c>
      <c r="C43" s="9" t="s">
        <v>31</v>
      </c>
      <c r="D43" s="9" t="s">
        <v>148</v>
      </c>
      <c r="E43" s="9" t="s">
        <v>212</v>
      </c>
      <c r="F43" s="9" t="s">
        <v>175</v>
      </c>
      <c r="G43" s="9" t="s">
        <v>6</v>
      </c>
      <c r="H43" s="9" t="s">
        <v>20</v>
      </c>
    </row>
    <row r="44" spans="1:8" x14ac:dyDescent="0.3">
      <c r="A44" s="7">
        <v>45593</v>
      </c>
      <c r="B44" s="8">
        <v>174.72</v>
      </c>
      <c r="C44" s="9" t="s">
        <v>31</v>
      </c>
      <c r="D44" s="9" t="s">
        <v>148</v>
      </c>
      <c r="E44" s="9" t="s">
        <v>212</v>
      </c>
      <c r="F44" s="9" t="s">
        <v>175</v>
      </c>
      <c r="G44" s="9" t="s">
        <v>6</v>
      </c>
      <c r="H44" s="9" t="s">
        <v>20</v>
      </c>
    </row>
    <row r="45" spans="1:8" x14ac:dyDescent="0.3">
      <c r="A45" s="7">
        <v>45591</v>
      </c>
      <c r="B45" s="8">
        <v>23.45</v>
      </c>
      <c r="C45" s="9" t="s">
        <v>17</v>
      </c>
      <c r="D45" s="9" t="s">
        <v>216</v>
      </c>
      <c r="E45" s="9" t="s">
        <v>212</v>
      </c>
      <c r="F45" s="9" t="s">
        <v>175</v>
      </c>
      <c r="G45" s="9" t="s">
        <v>14</v>
      </c>
      <c r="H45" s="9" t="s">
        <v>18</v>
      </c>
    </row>
    <row r="46" spans="1:8" x14ac:dyDescent="0.3">
      <c r="A46" s="7">
        <v>45589</v>
      </c>
      <c r="B46" s="8">
        <v>2062.23</v>
      </c>
      <c r="C46" s="9" t="s">
        <v>19</v>
      </c>
      <c r="D46" s="9" t="s">
        <v>216</v>
      </c>
      <c r="E46" s="9" t="s">
        <v>212</v>
      </c>
      <c r="F46" s="9" t="s">
        <v>175</v>
      </c>
      <c r="G46" s="9" t="s">
        <v>56</v>
      </c>
      <c r="H46" s="9" t="s">
        <v>20</v>
      </c>
    </row>
    <row r="47" spans="1:8" x14ac:dyDescent="0.3">
      <c r="A47" s="7">
        <v>45589</v>
      </c>
      <c r="B47" s="8">
        <v>1850.4</v>
      </c>
      <c r="C47" s="9" t="s">
        <v>0</v>
      </c>
      <c r="D47" s="9" t="s">
        <v>216</v>
      </c>
      <c r="E47" s="9" t="s">
        <v>212</v>
      </c>
      <c r="F47" s="9" t="s">
        <v>175</v>
      </c>
      <c r="G47" s="9" t="s">
        <v>55</v>
      </c>
      <c r="H47" s="9" t="s">
        <v>1</v>
      </c>
    </row>
    <row r="48" spans="1:8" x14ac:dyDescent="0.3">
      <c r="A48" s="7">
        <v>45589</v>
      </c>
      <c r="B48" s="8">
        <v>1484.18</v>
      </c>
      <c r="C48" s="9" t="s">
        <v>3</v>
      </c>
      <c r="D48" s="9" t="s">
        <v>216</v>
      </c>
      <c r="E48" s="9" t="s">
        <v>212</v>
      </c>
      <c r="F48" s="9" t="s">
        <v>175</v>
      </c>
      <c r="G48" s="9" t="s">
        <v>2</v>
      </c>
      <c r="H48" s="9" t="s">
        <v>1</v>
      </c>
    </row>
    <row r="49" spans="1:8" x14ac:dyDescent="0.3">
      <c r="A49" s="7">
        <v>45589</v>
      </c>
      <c r="B49" s="8">
        <v>1435.99</v>
      </c>
      <c r="C49" s="9" t="s">
        <v>15</v>
      </c>
      <c r="D49" s="9" t="s">
        <v>216</v>
      </c>
      <c r="E49" s="9" t="s">
        <v>212</v>
      </c>
      <c r="F49" s="9" t="s">
        <v>175</v>
      </c>
      <c r="G49" s="9" t="s">
        <v>2</v>
      </c>
      <c r="H49" s="9" t="s">
        <v>16</v>
      </c>
    </row>
    <row r="50" spans="1:8" x14ac:dyDescent="0.3">
      <c r="A50" s="7">
        <v>45589</v>
      </c>
      <c r="B50" s="8">
        <v>1320.34</v>
      </c>
      <c r="C50" s="9" t="s">
        <v>24</v>
      </c>
      <c r="D50" s="9" t="s">
        <v>216</v>
      </c>
      <c r="E50" s="9" t="s">
        <v>212</v>
      </c>
      <c r="F50" s="9" t="s">
        <v>175</v>
      </c>
      <c r="G50" s="9" t="s">
        <v>2</v>
      </c>
      <c r="H50" s="9" t="s">
        <v>25</v>
      </c>
    </row>
    <row r="51" spans="1:8" x14ac:dyDescent="0.3">
      <c r="A51" s="7">
        <v>45589</v>
      </c>
      <c r="B51" s="8">
        <v>852.32</v>
      </c>
      <c r="C51" s="9" t="s">
        <v>31</v>
      </c>
      <c r="D51" s="9" t="s">
        <v>148</v>
      </c>
      <c r="E51" s="9" t="s">
        <v>212</v>
      </c>
      <c r="F51" s="9" t="s">
        <v>175</v>
      </c>
      <c r="G51" s="9" t="s">
        <v>6</v>
      </c>
      <c r="H51" s="9" t="s">
        <v>20</v>
      </c>
    </row>
    <row r="52" spans="1:8" x14ac:dyDescent="0.3">
      <c r="A52" s="7">
        <v>45589</v>
      </c>
      <c r="B52" s="8">
        <v>722.81</v>
      </c>
      <c r="C52" s="9" t="s">
        <v>12</v>
      </c>
      <c r="D52" s="9" t="s">
        <v>216</v>
      </c>
      <c r="E52" s="9" t="s">
        <v>212</v>
      </c>
      <c r="F52" s="9" t="s">
        <v>175</v>
      </c>
      <c r="G52" s="9" t="s">
        <v>14</v>
      </c>
      <c r="H52" s="9" t="s">
        <v>13</v>
      </c>
    </row>
    <row r="53" spans="1:8" x14ac:dyDescent="0.3">
      <c r="A53" s="7">
        <v>45589</v>
      </c>
      <c r="B53" s="8">
        <v>693.9</v>
      </c>
      <c r="C53" s="9" t="s">
        <v>9</v>
      </c>
      <c r="D53" s="9" t="s">
        <v>216</v>
      </c>
      <c r="E53" s="9" t="s">
        <v>212</v>
      </c>
      <c r="F53" s="9" t="s">
        <v>175</v>
      </c>
      <c r="G53" s="9" t="s">
        <v>14</v>
      </c>
      <c r="H53" s="9" t="s">
        <v>10</v>
      </c>
    </row>
    <row r="54" spans="1:8" x14ac:dyDescent="0.3">
      <c r="A54" s="7">
        <v>45589</v>
      </c>
      <c r="B54" s="8">
        <v>578.25</v>
      </c>
      <c r="C54" s="9" t="s">
        <v>22</v>
      </c>
      <c r="D54" s="9" t="s">
        <v>216</v>
      </c>
      <c r="E54" s="9" t="s">
        <v>212</v>
      </c>
      <c r="F54" s="9" t="s">
        <v>175</v>
      </c>
      <c r="G54" s="9" t="s">
        <v>14</v>
      </c>
      <c r="H54" s="9" t="s">
        <v>23</v>
      </c>
    </row>
    <row r="55" spans="1:8" x14ac:dyDescent="0.3">
      <c r="A55" s="7">
        <v>45589</v>
      </c>
      <c r="B55" s="8">
        <v>558.98</v>
      </c>
      <c r="C55" s="9" t="s">
        <v>27</v>
      </c>
      <c r="D55" s="9" t="s">
        <v>216</v>
      </c>
      <c r="E55" s="9" t="s">
        <v>212</v>
      </c>
      <c r="F55" s="9" t="s">
        <v>175</v>
      </c>
      <c r="G55" s="9" t="s">
        <v>2</v>
      </c>
      <c r="H55" s="9" t="s">
        <v>28</v>
      </c>
    </row>
    <row r="56" spans="1:8" x14ac:dyDescent="0.3">
      <c r="A56" s="7">
        <v>45589</v>
      </c>
      <c r="B56" s="8">
        <v>520.42999999999995</v>
      </c>
      <c r="C56" s="9" t="s">
        <v>17</v>
      </c>
      <c r="D56" s="9" t="s">
        <v>216</v>
      </c>
      <c r="E56" s="9" t="s">
        <v>212</v>
      </c>
      <c r="F56" s="9" t="s">
        <v>175</v>
      </c>
      <c r="G56" s="9" t="s">
        <v>2</v>
      </c>
      <c r="H56" s="9" t="s">
        <v>18</v>
      </c>
    </row>
    <row r="57" spans="1:8" x14ac:dyDescent="0.3">
      <c r="A57" s="7">
        <v>45589</v>
      </c>
      <c r="B57" s="8">
        <v>231.3</v>
      </c>
      <c r="C57" s="9" t="s">
        <v>4</v>
      </c>
      <c r="D57" s="9" t="s">
        <v>148</v>
      </c>
      <c r="E57" s="9" t="s">
        <v>212</v>
      </c>
      <c r="F57" s="9" t="s">
        <v>175</v>
      </c>
      <c r="G57" s="9" t="s">
        <v>6</v>
      </c>
      <c r="H57" s="9" t="s">
        <v>5</v>
      </c>
    </row>
    <row r="58" spans="1:8" x14ac:dyDescent="0.3">
      <c r="A58" s="10">
        <v>45589</v>
      </c>
      <c r="B58" s="11">
        <v>109.53</v>
      </c>
      <c r="C58" s="12" t="s">
        <v>91</v>
      </c>
      <c r="D58" s="12" t="s">
        <v>149</v>
      </c>
      <c r="E58" s="12" t="s">
        <v>149</v>
      </c>
      <c r="F58" s="12" t="s">
        <v>163</v>
      </c>
      <c r="G58" s="12" t="s">
        <v>209</v>
      </c>
      <c r="H58" s="12" t="s">
        <v>20</v>
      </c>
    </row>
    <row r="59" spans="1:8" x14ac:dyDescent="0.3">
      <c r="A59" s="7">
        <v>45581</v>
      </c>
      <c r="B59" s="8">
        <v>5578.16</v>
      </c>
      <c r="C59" s="9" t="s">
        <v>35</v>
      </c>
      <c r="D59" s="9" t="s">
        <v>148</v>
      </c>
      <c r="E59" s="9" t="s">
        <v>210</v>
      </c>
      <c r="F59" s="9" t="s">
        <v>175</v>
      </c>
      <c r="G59" s="9" t="s">
        <v>60</v>
      </c>
      <c r="H59" s="9" t="s">
        <v>36</v>
      </c>
    </row>
    <row r="60" spans="1:8" x14ac:dyDescent="0.3">
      <c r="A60" s="7">
        <v>45581</v>
      </c>
      <c r="B60" s="8">
        <v>5005.3599999999997</v>
      </c>
      <c r="C60" s="9" t="s">
        <v>35</v>
      </c>
      <c r="D60" s="9" t="s">
        <v>218</v>
      </c>
      <c r="E60" s="9" t="s">
        <v>210</v>
      </c>
      <c r="F60" s="9" t="s">
        <v>175</v>
      </c>
      <c r="G60" s="9" t="s">
        <v>51</v>
      </c>
      <c r="H60" s="9" t="s">
        <v>36</v>
      </c>
    </row>
    <row r="61" spans="1:8" x14ac:dyDescent="0.3">
      <c r="A61" s="7">
        <v>45581</v>
      </c>
      <c r="B61" s="8">
        <v>5002.5</v>
      </c>
      <c r="C61" s="9" t="s">
        <v>35</v>
      </c>
      <c r="D61" s="9" t="s">
        <v>148</v>
      </c>
      <c r="E61" s="9" t="s">
        <v>210</v>
      </c>
      <c r="F61" s="9" t="s">
        <v>175</v>
      </c>
      <c r="G61" s="9" t="s">
        <v>40</v>
      </c>
      <c r="H61" s="9" t="s">
        <v>36</v>
      </c>
    </row>
    <row r="62" spans="1:8" x14ac:dyDescent="0.3">
      <c r="A62" s="7">
        <v>45581</v>
      </c>
      <c r="B62" s="8">
        <v>4662.6000000000004</v>
      </c>
      <c r="C62" s="9" t="s">
        <v>35</v>
      </c>
      <c r="D62" s="9" t="s">
        <v>148</v>
      </c>
      <c r="E62" s="9" t="s">
        <v>210</v>
      </c>
      <c r="F62" s="9" t="s">
        <v>175</v>
      </c>
      <c r="G62" s="9" t="s">
        <v>59</v>
      </c>
      <c r="H62" s="9" t="s">
        <v>36</v>
      </c>
    </row>
    <row r="63" spans="1:8" x14ac:dyDescent="0.3">
      <c r="A63" s="7">
        <v>45581</v>
      </c>
      <c r="B63" s="8">
        <v>4653.96</v>
      </c>
      <c r="C63" s="9" t="s">
        <v>35</v>
      </c>
      <c r="D63" s="9" t="s">
        <v>148</v>
      </c>
      <c r="E63" s="9" t="s">
        <v>210</v>
      </c>
      <c r="F63" s="9" t="s">
        <v>175</v>
      </c>
      <c r="G63" s="9" t="s">
        <v>39</v>
      </c>
      <c r="H63" s="9" t="s">
        <v>36</v>
      </c>
    </row>
    <row r="64" spans="1:8" x14ac:dyDescent="0.3">
      <c r="A64" s="7">
        <v>45581</v>
      </c>
      <c r="B64" s="8">
        <v>4273.1000000000004</v>
      </c>
      <c r="C64" s="9" t="s">
        <v>35</v>
      </c>
      <c r="D64" s="9" t="s">
        <v>148</v>
      </c>
      <c r="E64" s="9" t="s">
        <v>210</v>
      </c>
      <c r="F64" s="9" t="s">
        <v>175</v>
      </c>
      <c r="G64" s="9" t="s">
        <v>59</v>
      </c>
      <c r="H64" s="9" t="s">
        <v>36</v>
      </c>
    </row>
    <row r="65" spans="1:8" x14ac:dyDescent="0.3">
      <c r="A65" s="7">
        <v>45581</v>
      </c>
      <c r="B65" s="8">
        <v>3842.74</v>
      </c>
      <c r="C65" s="9" t="s">
        <v>35</v>
      </c>
      <c r="D65" s="9" t="s">
        <v>148</v>
      </c>
      <c r="E65" s="9" t="s">
        <v>210</v>
      </c>
      <c r="F65" s="9" t="s">
        <v>175</v>
      </c>
      <c r="G65" s="9" t="s">
        <v>58</v>
      </c>
      <c r="H65" s="9" t="s">
        <v>36</v>
      </c>
    </row>
    <row r="66" spans="1:8" x14ac:dyDescent="0.3">
      <c r="A66" s="7">
        <v>45581</v>
      </c>
      <c r="B66" s="8">
        <v>2451.8000000000002</v>
      </c>
      <c r="C66" s="9" t="s">
        <v>35</v>
      </c>
      <c r="D66" s="9" t="s">
        <v>148</v>
      </c>
      <c r="E66" s="9" t="s">
        <v>210</v>
      </c>
      <c r="F66" s="9" t="s">
        <v>175</v>
      </c>
      <c r="G66" s="9" t="s">
        <v>57</v>
      </c>
      <c r="H66" s="9" t="s">
        <v>36</v>
      </c>
    </row>
    <row r="67" spans="1:8" x14ac:dyDescent="0.3">
      <c r="A67" s="7">
        <v>45580</v>
      </c>
      <c r="B67" s="8">
        <v>450</v>
      </c>
      <c r="C67" s="9" t="s">
        <v>97</v>
      </c>
      <c r="D67" s="9" t="s">
        <v>218</v>
      </c>
      <c r="E67" s="9" t="s">
        <v>212</v>
      </c>
      <c r="F67" s="9" t="s">
        <v>153</v>
      </c>
      <c r="G67" s="9"/>
      <c r="H67" s="9" t="s">
        <v>98</v>
      </c>
    </row>
    <row r="68" spans="1:8" x14ac:dyDescent="0.3">
      <c r="A68" s="7">
        <v>45576</v>
      </c>
      <c r="B68" s="8">
        <v>135238.64000000001</v>
      </c>
      <c r="C68" s="9" t="s">
        <v>35</v>
      </c>
      <c r="D68" s="9" t="s">
        <v>216</v>
      </c>
      <c r="E68" s="9" t="s">
        <v>212</v>
      </c>
      <c r="F68" s="9" t="s">
        <v>175</v>
      </c>
      <c r="G68" s="9" t="s">
        <v>62</v>
      </c>
      <c r="H68" s="9" t="s">
        <v>36</v>
      </c>
    </row>
    <row r="69" spans="1:8" x14ac:dyDescent="0.3">
      <c r="A69" s="7">
        <v>45576</v>
      </c>
      <c r="B69" s="8">
        <v>126867.47</v>
      </c>
      <c r="C69" s="9" t="s">
        <v>35</v>
      </c>
      <c r="D69" s="9" t="s">
        <v>216</v>
      </c>
      <c r="E69" s="9" t="s">
        <v>212</v>
      </c>
      <c r="F69" s="9" t="s">
        <v>175</v>
      </c>
      <c r="G69" s="9" t="s">
        <v>61</v>
      </c>
      <c r="H69" s="9" t="s">
        <v>36</v>
      </c>
    </row>
    <row r="70" spans="1:8" x14ac:dyDescent="0.3">
      <c r="A70" s="7">
        <v>45576</v>
      </c>
      <c r="B70" s="8">
        <v>83000</v>
      </c>
      <c r="C70" s="9" t="s">
        <v>32</v>
      </c>
      <c r="D70" s="9" t="s">
        <v>148</v>
      </c>
      <c r="E70" s="9" t="s">
        <v>212</v>
      </c>
      <c r="F70" s="9" t="s">
        <v>175</v>
      </c>
      <c r="G70" s="9" t="s">
        <v>6</v>
      </c>
      <c r="H70" s="9" t="s">
        <v>33</v>
      </c>
    </row>
    <row r="71" spans="1:8" x14ac:dyDescent="0.3">
      <c r="A71" s="7">
        <v>45569</v>
      </c>
      <c r="B71" s="8">
        <v>67.56</v>
      </c>
      <c r="C71" s="9" t="s">
        <v>19</v>
      </c>
      <c r="D71" s="9" t="s">
        <v>216</v>
      </c>
      <c r="E71" s="9" t="s">
        <v>212</v>
      </c>
      <c r="F71" s="9" t="s">
        <v>163</v>
      </c>
      <c r="G71" s="9" t="s">
        <v>208</v>
      </c>
      <c r="H71" s="9" t="s">
        <v>20</v>
      </c>
    </row>
    <row r="72" spans="1:8" x14ac:dyDescent="0.3">
      <c r="A72" s="10">
        <v>45562</v>
      </c>
      <c r="B72" s="11">
        <v>534.6</v>
      </c>
      <c r="C72" s="12" t="s">
        <v>99</v>
      </c>
      <c r="D72" s="12" t="s">
        <v>149</v>
      </c>
      <c r="E72" s="12" t="s">
        <v>149</v>
      </c>
      <c r="F72" s="12" t="s">
        <v>163</v>
      </c>
      <c r="G72" s="12" t="s">
        <v>180</v>
      </c>
      <c r="H72" s="12" t="s">
        <v>100</v>
      </c>
    </row>
    <row r="73" spans="1:8" x14ac:dyDescent="0.3">
      <c r="A73" s="7">
        <v>45560</v>
      </c>
      <c r="B73" s="8">
        <v>1888.95</v>
      </c>
      <c r="C73" s="9" t="s">
        <v>0</v>
      </c>
      <c r="D73" s="9" t="s">
        <v>216</v>
      </c>
      <c r="E73" s="9" t="s">
        <v>212</v>
      </c>
      <c r="F73" s="9" t="s">
        <v>175</v>
      </c>
      <c r="G73" s="9" t="s">
        <v>14</v>
      </c>
      <c r="H73" s="9" t="s">
        <v>1</v>
      </c>
    </row>
    <row r="74" spans="1:8" x14ac:dyDescent="0.3">
      <c r="A74" s="7">
        <v>45560</v>
      </c>
      <c r="B74" s="8">
        <v>1888.95</v>
      </c>
      <c r="C74" s="9" t="s">
        <v>24</v>
      </c>
      <c r="D74" s="9" t="s">
        <v>216</v>
      </c>
      <c r="E74" s="9" t="s">
        <v>212</v>
      </c>
      <c r="F74" s="9" t="s">
        <v>175</v>
      </c>
      <c r="G74" s="9" t="s">
        <v>14</v>
      </c>
      <c r="H74" s="9" t="s">
        <v>25</v>
      </c>
    </row>
    <row r="75" spans="1:8" x14ac:dyDescent="0.3">
      <c r="A75" s="7">
        <v>45560</v>
      </c>
      <c r="B75" s="8">
        <v>1282.18</v>
      </c>
      <c r="C75" s="9" t="s">
        <v>15</v>
      </c>
      <c r="D75" s="9" t="s">
        <v>216</v>
      </c>
      <c r="E75" s="9" t="s">
        <v>212</v>
      </c>
      <c r="F75" s="9" t="s">
        <v>175</v>
      </c>
      <c r="G75" s="9" t="s">
        <v>14</v>
      </c>
      <c r="H75" s="9" t="s">
        <v>16</v>
      </c>
    </row>
    <row r="76" spans="1:8" x14ac:dyDescent="0.3">
      <c r="A76" s="7">
        <v>45560</v>
      </c>
      <c r="B76" s="8">
        <v>1214.33</v>
      </c>
      <c r="C76" s="9" t="s">
        <v>3</v>
      </c>
      <c r="D76" s="9" t="s">
        <v>216</v>
      </c>
      <c r="E76" s="9" t="s">
        <v>212</v>
      </c>
      <c r="F76" s="9" t="s">
        <v>175</v>
      </c>
      <c r="G76" s="9" t="s">
        <v>14</v>
      </c>
      <c r="H76" s="9" t="s">
        <v>1</v>
      </c>
    </row>
    <row r="77" spans="1:8" x14ac:dyDescent="0.3">
      <c r="A77" s="7">
        <v>45560</v>
      </c>
      <c r="B77" s="8">
        <v>1167.3</v>
      </c>
      <c r="C77" s="9" t="s">
        <v>19</v>
      </c>
      <c r="D77" s="9" t="s">
        <v>216</v>
      </c>
      <c r="E77" s="9" t="s">
        <v>212</v>
      </c>
      <c r="F77" s="9" t="s">
        <v>175</v>
      </c>
      <c r="G77" s="9" t="s">
        <v>14</v>
      </c>
      <c r="H77" s="9" t="s">
        <v>20</v>
      </c>
    </row>
    <row r="78" spans="1:8" x14ac:dyDescent="0.3">
      <c r="A78" s="7">
        <v>45560</v>
      </c>
      <c r="B78" s="8">
        <v>1137.23</v>
      </c>
      <c r="C78" s="9" t="s">
        <v>12</v>
      </c>
      <c r="D78" s="9" t="s">
        <v>216</v>
      </c>
      <c r="E78" s="9" t="s">
        <v>212</v>
      </c>
      <c r="F78" s="9" t="s">
        <v>175</v>
      </c>
      <c r="G78" s="9" t="s">
        <v>14</v>
      </c>
      <c r="H78" s="9" t="s">
        <v>13</v>
      </c>
    </row>
    <row r="79" spans="1:8" x14ac:dyDescent="0.3">
      <c r="A79" s="7">
        <v>45560</v>
      </c>
      <c r="B79" s="8">
        <v>1060.1300000000001</v>
      </c>
      <c r="C79" s="9" t="s">
        <v>9</v>
      </c>
      <c r="D79" s="9" t="s">
        <v>216</v>
      </c>
      <c r="E79" s="9" t="s">
        <v>212</v>
      </c>
      <c r="F79" s="9" t="s">
        <v>175</v>
      </c>
      <c r="G79" s="9" t="s">
        <v>14</v>
      </c>
      <c r="H79" s="9" t="s">
        <v>10</v>
      </c>
    </row>
    <row r="80" spans="1:8" x14ac:dyDescent="0.3">
      <c r="A80" s="7">
        <v>45560</v>
      </c>
      <c r="B80" s="8">
        <v>866.99</v>
      </c>
      <c r="C80" s="9" t="s">
        <v>22</v>
      </c>
      <c r="D80" s="9" t="s">
        <v>216</v>
      </c>
      <c r="E80" s="9" t="s">
        <v>212</v>
      </c>
      <c r="F80" s="9" t="s">
        <v>175</v>
      </c>
      <c r="G80" s="9" t="s">
        <v>11</v>
      </c>
      <c r="H80" s="9" t="s">
        <v>23</v>
      </c>
    </row>
    <row r="81" spans="1:8" x14ac:dyDescent="0.3">
      <c r="A81" s="7">
        <v>45560</v>
      </c>
      <c r="B81" s="8">
        <v>597.53</v>
      </c>
      <c r="C81" s="9" t="s">
        <v>27</v>
      </c>
      <c r="D81" s="9" t="s">
        <v>216</v>
      </c>
      <c r="E81" s="9" t="s">
        <v>212</v>
      </c>
      <c r="F81" s="9" t="s">
        <v>175</v>
      </c>
      <c r="G81" s="9" t="s">
        <v>14</v>
      </c>
      <c r="H81" s="9" t="s">
        <v>28</v>
      </c>
    </row>
    <row r="82" spans="1:8" x14ac:dyDescent="0.3">
      <c r="A82" s="7">
        <v>45560</v>
      </c>
      <c r="B82" s="8">
        <v>77.099999999999994</v>
      </c>
      <c r="C82" s="9" t="s">
        <v>17</v>
      </c>
      <c r="D82" s="9" t="s">
        <v>216</v>
      </c>
      <c r="E82" s="9" t="s">
        <v>212</v>
      </c>
      <c r="F82" s="9" t="s">
        <v>175</v>
      </c>
      <c r="G82" s="9" t="s">
        <v>14</v>
      </c>
      <c r="H82" s="9" t="s">
        <v>18</v>
      </c>
    </row>
    <row r="83" spans="1:8" x14ac:dyDescent="0.3">
      <c r="A83" s="10">
        <v>45560</v>
      </c>
      <c r="B83" s="11">
        <v>73.02</v>
      </c>
      <c r="C83" s="12" t="s">
        <v>91</v>
      </c>
      <c r="D83" s="12" t="s">
        <v>149</v>
      </c>
      <c r="E83" s="12" t="s">
        <v>149</v>
      </c>
      <c r="F83" s="12" t="s">
        <v>163</v>
      </c>
      <c r="G83" s="12" t="s">
        <v>207</v>
      </c>
      <c r="H83" s="12" t="s">
        <v>20</v>
      </c>
    </row>
    <row r="84" spans="1:8" x14ac:dyDescent="0.3">
      <c r="A84" s="7">
        <v>45560</v>
      </c>
      <c r="B84" s="8">
        <v>72.790000000000006</v>
      </c>
      <c r="C84" s="9" t="s">
        <v>63</v>
      </c>
      <c r="D84" s="9" t="s">
        <v>148</v>
      </c>
      <c r="E84" s="9" t="s">
        <v>212</v>
      </c>
      <c r="F84" s="9" t="s">
        <v>175</v>
      </c>
      <c r="G84" s="9" t="s">
        <v>65</v>
      </c>
      <c r="H84" s="9" t="s">
        <v>64</v>
      </c>
    </row>
    <row r="85" spans="1:8" x14ac:dyDescent="0.3">
      <c r="A85" s="10">
        <v>45555</v>
      </c>
      <c r="B85" s="11">
        <v>67.8</v>
      </c>
      <c r="C85" s="12" t="s">
        <v>19</v>
      </c>
      <c r="D85" s="12" t="s">
        <v>149</v>
      </c>
      <c r="E85" s="12" t="s">
        <v>149</v>
      </c>
      <c r="F85" s="12" t="s">
        <v>163</v>
      </c>
      <c r="G85" s="12" t="s">
        <v>206</v>
      </c>
      <c r="H85" s="12" t="s">
        <v>20</v>
      </c>
    </row>
    <row r="86" spans="1:8" x14ac:dyDescent="0.3">
      <c r="A86" s="10">
        <v>45534</v>
      </c>
      <c r="B86" s="11">
        <v>1.92</v>
      </c>
      <c r="C86" s="12" t="s">
        <v>31</v>
      </c>
      <c r="D86" s="12" t="s">
        <v>149</v>
      </c>
      <c r="E86" s="12" t="s">
        <v>149</v>
      </c>
      <c r="F86" s="12" t="s">
        <v>163</v>
      </c>
      <c r="G86" s="12" t="s">
        <v>179</v>
      </c>
      <c r="H86" s="12" t="s">
        <v>20</v>
      </c>
    </row>
    <row r="87" spans="1:8" x14ac:dyDescent="0.3">
      <c r="A87" s="7">
        <v>45529</v>
      </c>
      <c r="B87" s="8">
        <v>1556.4</v>
      </c>
      <c r="C87" s="9" t="s">
        <v>19</v>
      </c>
      <c r="D87" s="9" t="s">
        <v>216</v>
      </c>
      <c r="E87" s="9" t="s">
        <v>212</v>
      </c>
      <c r="F87" s="9" t="s">
        <v>175</v>
      </c>
      <c r="G87" s="9" t="s">
        <v>66</v>
      </c>
      <c r="H87" s="9" t="s">
        <v>20</v>
      </c>
    </row>
    <row r="88" spans="1:8" x14ac:dyDescent="0.3">
      <c r="A88" s="7">
        <v>45529</v>
      </c>
      <c r="B88" s="8">
        <v>727.44</v>
      </c>
      <c r="C88" s="9" t="s">
        <v>12</v>
      </c>
      <c r="D88" s="9" t="s">
        <v>216</v>
      </c>
      <c r="E88" s="9" t="s">
        <v>212</v>
      </c>
      <c r="F88" s="9" t="s">
        <v>175</v>
      </c>
      <c r="G88" s="9" t="s">
        <v>14</v>
      </c>
      <c r="H88" s="9" t="s">
        <v>13</v>
      </c>
    </row>
    <row r="89" spans="1:8" x14ac:dyDescent="0.3">
      <c r="A89" s="7">
        <v>45529</v>
      </c>
      <c r="B89" s="8">
        <v>414.41</v>
      </c>
      <c r="C89" s="9" t="s">
        <v>15</v>
      </c>
      <c r="D89" s="9" t="s">
        <v>216</v>
      </c>
      <c r="E89" s="9" t="s">
        <v>212</v>
      </c>
      <c r="F89" s="9" t="s">
        <v>175</v>
      </c>
      <c r="G89" s="9" t="s">
        <v>11</v>
      </c>
      <c r="H89" s="9" t="s">
        <v>16</v>
      </c>
    </row>
    <row r="90" spans="1:8" x14ac:dyDescent="0.3">
      <c r="A90" s="7">
        <v>45529</v>
      </c>
      <c r="B90" s="8">
        <v>395.14</v>
      </c>
      <c r="C90" s="9" t="s">
        <v>67</v>
      </c>
      <c r="D90" s="9" t="s">
        <v>216</v>
      </c>
      <c r="E90" s="9" t="s">
        <v>212</v>
      </c>
      <c r="F90" s="9" t="s">
        <v>175</v>
      </c>
      <c r="G90" s="9" t="s">
        <v>11</v>
      </c>
      <c r="H90" s="9" t="s">
        <v>10</v>
      </c>
    </row>
    <row r="91" spans="1:8" x14ac:dyDescent="0.3">
      <c r="A91" s="7">
        <v>45529</v>
      </c>
      <c r="B91" s="8">
        <v>346.95</v>
      </c>
      <c r="C91" s="9" t="s">
        <v>0</v>
      </c>
      <c r="D91" s="9" t="s">
        <v>216</v>
      </c>
      <c r="E91" s="9" t="s">
        <v>212</v>
      </c>
      <c r="F91" s="9" t="s">
        <v>175</v>
      </c>
      <c r="G91" s="9" t="s">
        <v>14</v>
      </c>
      <c r="H91" s="9" t="s">
        <v>1</v>
      </c>
    </row>
    <row r="92" spans="1:8" x14ac:dyDescent="0.3">
      <c r="A92" s="7">
        <v>45529</v>
      </c>
      <c r="B92" s="8">
        <v>327.68</v>
      </c>
      <c r="C92" s="9" t="s">
        <v>24</v>
      </c>
      <c r="D92" s="9" t="s">
        <v>216</v>
      </c>
      <c r="E92" s="9" t="s">
        <v>212</v>
      </c>
      <c r="F92" s="9" t="s">
        <v>175</v>
      </c>
      <c r="G92" s="9" t="s">
        <v>14</v>
      </c>
      <c r="H92" s="9" t="s">
        <v>25</v>
      </c>
    </row>
    <row r="93" spans="1:8" x14ac:dyDescent="0.3">
      <c r="A93" s="7">
        <v>45529</v>
      </c>
      <c r="B93" s="8">
        <v>221.66</v>
      </c>
      <c r="C93" s="9" t="s">
        <v>27</v>
      </c>
      <c r="D93" s="9" t="s">
        <v>216</v>
      </c>
      <c r="E93" s="9" t="s">
        <v>212</v>
      </c>
      <c r="F93" s="9" t="s">
        <v>175</v>
      </c>
      <c r="G93" s="9" t="s">
        <v>14</v>
      </c>
      <c r="H93" s="9" t="s">
        <v>28</v>
      </c>
    </row>
    <row r="94" spans="1:8" x14ac:dyDescent="0.3">
      <c r="A94" s="7">
        <v>45529</v>
      </c>
      <c r="B94" s="8">
        <v>115.65</v>
      </c>
      <c r="C94" s="9" t="s">
        <v>22</v>
      </c>
      <c r="D94" s="9" t="s">
        <v>216</v>
      </c>
      <c r="E94" s="9" t="s">
        <v>212</v>
      </c>
      <c r="F94" s="9" t="s">
        <v>175</v>
      </c>
      <c r="G94" s="9" t="s">
        <v>14</v>
      </c>
      <c r="H94" s="9" t="s">
        <v>23</v>
      </c>
    </row>
    <row r="95" spans="1:8" x14ac:dyDescent="0.3">
      <c r="A95" s="7">
        <v>45529</v>
      </c>
      <c r="B95" s="8">
        <v>86.74</v>
      </c>
      <c r="C95" s="9" t="s">
        <v>17</v>
      </c>
      <c r="D95" s="9" t="s">
        <v>216</v>
      </c>
      <c r="E95" s="9" t="s">
        <v>212</v>
      </c>
      <c r="F95" s="9" t="s">
        <v>175</v>
      </c>
      <c r="G95" s="9" t="s">
        <v>14</v>
      </c>
      <c r="H95" s="9" t="s">
        <v>18</v>
      </c>
    </row>
    <row r="96" spans="1:8" x14ac:dyDescent="0.3">
      <c r="A96" s="7">
        <v>45529</v>
      </c>
      <c r="B96" s="8">
        <v>72.790000000000006</v>
      </c>
      <c r="C96" s="9" t="s">
        <v>63</v>
      </c>
      <c r="D96" s="9" t="s">
        <v>216</v>
      </c>
      <c r="E96" s="9" t="s">
        <v>212</v>
      </c>
      <c r="F96" s="9" t="s">
        <v>175</v>
      </c>
      <c r="G96" s="9" t="s">
        <v>66</v>
      </c>
      <c r="H96" s="9" t="s">
        <v>64</v>
      </c>
    </row>
    <row r="97" spans="1:8" x14ac:dyDescent="0.3">
      <c r="A97" s="7">
        <v>45527</v>
      </c>
      <c r="B97" s="8">
        <v>450</v>
      </c>
      <c r="C97" s="9" t="s">
        <v>101</v>
      </c>
      <c r="D97" s="9" t="s">
        <v>148</v>
      </c>
      <c r="E97" s="9" t="s">
        <v>210</v>
      </c>
      <c r="F97" s="9" t="s">
        <v>153</v>
      </c>
      <c r="G97" s="9"/>
      <c r="H97" s="9" t="s">
        <v>102</v>
      </c>
    </row>
    <row r="98" spans="1:8" x14ac:dyDescent="0.3">
      <c r="A98" s="7">
        <v>45519</v>
      </c>
      <c r="B98" s="8">
        <v>450</v>
      </c>
      <c r="C98" s="9" t="s">
        <v>103</v>
      </c>
      <c r="D98" s="9" t="s">
        <v>148</v>
      </c>
      <c r="E98" s="9" t="s">
        <v>210</v>
      </c>
      <c r="F98" s="9" t="s">
        <v>153</v>
      </c>
      <c r="G98" s="9"/>
      <c r="H98" s="9" t="s">
        <v>104</v>
      </c>
    </row>
    <row r="99" spans="1:8" x14ac:dyDescent="0.3">
      <c r="A99" s="7">
        <v>45518</v>
      </c>
      <c r="B99" s="8">
        <v>450</v>
      </c>
      <c r="C99" s="9" t="s">
        <v>105</v>
      </c>
      <c r="D99" s="9" t="s">
        <v>148</v>
      </c>
      <c r="E99" s="9" t="s">
        <v>210</v>
      </c>
      <c r="F99" s="9" t="s">
        <v>153</v>
      </c>
      <c r="G99" s="9"/>
      <c r="H99" s="9" t="s">
        <v>106</v>
      </c>
    </row>
    <row r="100" spans="1:8" x14ac:dyDescent="0.3">
      <c r="A100" s="7">
        <v>45518</v>
      </c>
      <c r="B100" s="8">
        <v>450</v>
      </c>
      <c r="C100" s="9" t="s">
        <v>107</v>
      </c>
      <c r="D100" s="9" t="s">
        <v>148</v>
      </c>
      <c r="E100" s="9" t="s">
        <v>210</v>
      </c>
      <c r="F100" s="9" t="s">
        <v>153</v>
      </c>
      <c r="G100" s="9"/>
      <c r="H100" s="9" t="s">
        <v>108</v>
      </c>
    </row>
    <row r="101" spans="1:8" x14ac:dyDescent="0.3">
      <c r="A101" s="7">
        <v>45518</v>
      </c>
      <c r="B101" s="8">
        <v>450</v>
      </c>
      <c r="C101" s="9" t="s">
        <v>109</v>
      </c>
      <c r="D101" s="9" t="s">
        <v>148</v>
      </c>
      <c r="E101" s="9" t="s">
        <v>210</v>
      </c>
      <c r="F101" s="9" t="s">
        <v>153</v>
      </c>
      <c r="G101" s="9"/>
      <c r="H101" s="9" t="s">
        <v>110</v>
      </c>
    </row>
    <row r="102" spans="1:8" x14ac:dyDescent="0.3">
      <c r="A102" s="7">
        <v>45518</v>
      </c>
      <c r="B102" s="8">
        <v>450</v>
      </c>
      <c r="C102" s="9" t="s">
        <v>111</v>
      </c>
      <c r="D102" s="9" t="s">
        <v>148</v>
      </c>
      <c r="E102" s="9" t="s">
        <v>210</v>
      </c>
      <c r="F102" s="9" t="s">
        <v>153</v>
      </c>
      <c r="G102" s="9"/>
      <c r="H102" s="9" t="s">
        <v>112</v>
      </c>
    </row>
    <row r="103" spans="1:8" x14ac:dyDescent="0.3">
      <c r="A103" s="7">
        <v>45518</v>
      </c>
      <c r="B103" s="8">
        <v>450</v>
      </c>
      <c r="C103" s="9" t="s">
        <v>113</v>
      </c>
      <c r="D103" s="9" t="s">
        <v>148</v>
      </c>
      <c r="E103" s="9" t="s">
        <v>210</v>
      </c>
      <c r="F103" s="9" t="s">
        <v>153</v>
      </c>
      <c r="G103" s="9"/>
      <c r="H103" s="9" t="s">
        <v>114</v>
      </c>
    </row>
    <row r="104" spans="1:8" x14ac:dyDescent="0.3">
      <c r="A104" s="7">
        <v>45516</v>
      </c>
      <c r="B104" s="8">
        <v>4689</v>
      </c>
      <c r="C104" s="9" t="s">
        <v>68</v>
      </c>
      <c r="D104" s="9" t="s">
        <v>216</v>
      </c>
      <c r="E104" s="9" t="s">
        <v>212</v>
      </c>
      <c r="F104" s="9" t="s">
        <v>175</v>
      </c>
      <c r="G104" s="9" t="s">
        <v>70</v>
      </c>
      <c r="H104" s="9" t="s">
        <v>69</v>
      </c>
    </row>
    <row r="105" spans="1:8" x14ac:dyDescent="0.3">
      <c r="A105" s="17">
        <v>45516</v>
      </c>
      <c r="B105" s="18">
        <v>1200</v>
      </c>
      <c r="C105" s="19" t="s">
        <v>115</v>
      </c>
      <c r="D105" s="19" t="s">
        <v>177</v>
      </c>
      <c r="E105" s="19" t="s">
        <v>220</v>
      </c>
      <c r="F105" s="19" t="s">
        <v>153</v>
      </c>
      <c r="G105" s="19"/>
      <c r="H105" s="19" t="s">
        <v>116</v>
      </c>
    </row>
    <row r="106" spans="1:8" x14ac:dyDescent="0.3">
      <c r="A106" s="7">
        <v>45512</v>
      </c>
      <c r="B106" s="8">
        <v>5000</v>
      </c>
      <c r="C106" s="9" t="s">
        <v>117</v>
      </c>
      <c r="D106" s="9" t="s">
        <v>148</v>
      </c>
      <c r="E106" s="9" t="s">
        <v>220</v>
      </c>
      <c r="F106" s="9" t="s">
        <v>153</v>
      </c>
      <c r="G106" s="9"/>
      <c r="H106" s="9" t="s">
        <v>118</v>
      </c>
    </row>
    <row r="107" spans="1:8" x14ac:dyDescent="0.3">
      <c r="A107" s="7">
        <v>45503</v>
      </c>
      <c r="B107" s="8">
        <v>32579</v>
      </c>
      <c r="C107" s="9" t="s">
        <v>32</v>
      </c>
      <c r="D107" s="9" t="s">
        <v>216</v>
      </c>
      <c r="E107" s="9" t="s">
        <v>212</v>
      </c>
      <c r="F107" s="9" t="s">
        <v>175</v>
      </c>
      <c r="G107" s="9" t="s">
        <v>14</v>
      </c>
      <c r="H107" s="9" t="s">
        <v>71</v>
      </c>
    </row>
    <row r="108" spans="1:8" x14ac:dyDescent="0.3">
      <c r="A108" s="10">
        <v>45471</v>
      </c>
      <c r="B108" s="11">
        <v>300</v>
      </c>
      <c r="C108" s="12" t="s">
        <v>119</v>
      </c>
      <c r="D108" s="12" t="s">
        <v>149</v>
      </c>
      <c r="E108" s="12" t="s">
        <v>149</v>
      </c>
      <c r="F108" s="12" t="s">
        <v>163</v>
      </c>
      <c r="G108" s="13" t="s">
        <v>178</v>
      </c>
      <c r="H108" s="12" t="s">
        <v>120</v>
      </c>
    </row>
    <row r="109" spans="1:8" x14ac:dyDescent="0.3">
      <c r="A109" s="7">
        <v>45457</v>
      </c>
      <c r="B109" s="8">
        <v>5000</v>
      </c>
      <c r="C109" s="9" t="s">
        <v>121</v>
      </c>
      <c r="D109" s="9" t="s">
        <v>148</v>
      </c>
      <c r="E109" s="9" t="s">
        <v>210</v>
      </c>
      <c r="F109" s="9" t="s">
        <v>153</v>
      </c>
      <c r="G109" s="9"/>
      <c r="H109" s="9" t="s">
        <v>118</v>
      </c>
    </row>
    <row r="110" spans="1:8" x14ac:dyDescent="0.3">
      <c r="A110" s="14">
        <v>45443</v>
      </c>
      <c r="B110" s="15">
        <v>11822</v>
      </c>
      <c r="C110" s="16" t="s">
        <v>92</v>
      </c>
      <c r="D110" s="16" t="s">
        <v>176</v>
      </c>
      <c r="E110" s="16" t="s">
        <v>210</v>
      </c>
      <c r="F110" s="16" t="s">
        <v>175</v>
      </c>
      <c r="G110" s="16" t="s">
        <v>205</v>
      </c>
      <c r="H110" s="16" t="s">
        <v>93</v>
      </c>
    </row>
    <row r="111" spans="1:8" x14ac:dyDescent="0.3">
      <c r="A111" s="7">
        <v>45442</v>
      </c>
      <c r="B111" s="8">
        <v>2150</v>
      </c>
      <c r="C111" s="9" t="s">
        <v>117</v>
      </c>
      <c r="D111" s="9" t="s">
        <v>148</v>
      </c>
      <c r="E111" s="9" t="s">
        <v>220</v>
      </c>
      <c r="F111" s="9" t="s">
        <v>153</v>
      </c>
      <c r="G111" s="9"/>
      <c r="H111" s="9" t="s">
        <v>118</v>
      </c>
    </row>
    <row r="112" spans="1:8" x14ac:dyDescent="0.3">
      <c r="A112" s="7">
        <v>45436</v>
      </c>
      <c r="B112" s="8">
        <v>116.73</v>
      </c>
      <c r="C112" s="9" t="s">
        <v>19</v>
      </c>
      <c r="D112" s="9" t="s">
        <v>216</v>
      </c>
      <c r="E112" s="9" t="s">
        <v>212</v>
      </c>
      <c r="F112" s="9" t="s">
        <v>175</v>
      </c>
      <c r="G112" s="9" t="s">
        <v>61</v>
      </c>
      <c r="H112" s="9" t="s">
        <v>20</v>
      </c>
    </row>
    <row r="113" spans="1:8" x14ac:dyDescent="0.3">
      <c r="A113" s="7">
        <v>45436</v>
      </c>
      <c r="B113" s="8">
        <v>116.73</v>
      </c>
      <c r="C113" s="9" t="s">
        <v>19</v>
      </c>
      <c r="D113" s="9" t="s">
        <v>216</v>
      </c>
      <c r="E113" s="9" t="s">
        <v>212</v>
      </c>
      <c r="F113" s="9" t="s">
        <v>175</v>
      </c>
      <c r="G113" s="9" t="s">
        <v>62</v>
      </c>
      <c r="H113" s="9" t="s">
        <v>20</v>
      </c>
    </row>
    <row r="114" spans="1:8" x14ac:dyDescent="0.3">
      <c r="A114" s="14">
        <v>45436</v>
      </c>
      <c r="B114" s="15">
        <v>77.819999999999993</v>
      </c>
      <c r="C114" s="16" t="s">
        <v>19</v>
      </c>
      <c r="D114" s="16" t="s">
        <v>176</v>
      </c>
      <c r="E114" s="16" t="s">
        <v>210</v>
      </c>
      <c r="F114" s="16" t="s">
        <v>175</v>
      </c>
      <c r="G114" s="16" t="s">
        <v>73</v>
      </c>
      <c r="H114" s="16" t="s">
        <v>20</v>
      </c>
    </row>
    <row r="115" spans="1:8" x14ac:dyDescent="0.3">
      <c r="A115" s="7">
        <v>45436</v>
      </c>
      <c r="B115" s="8">
        <v>77.819999999999993</v>
      </c>
      <c r="C115" s="9" t="s">
        <v>19</v>
      </c>
      <c r="D115" s="9" t="s">
        <v>148</v>
      </c>
      <c r="E115" s="9" t="s">
        <v>210</v>
      </c>
      <c r="F115" s="9" t="s">
        <v>175</v>
      </c>
      <c r="G115" s="9" t="s">
        <v>74</v>
      </c>
      <c r="H115" s="9" t="s">
        <v>20</v>
      </c>
    </row>
    <row r="116" spans="1:8" x14ac:dyDescent="0.3">
      <c r="A116" s="7">
        <v>45436</v>
      </c>
      <c r="B116" s="8">
        <v>77.819999999999993</v>
      </c>
      <c r="C116" s="9" t="s">
        <v>19</v>
      </c>
      <c r="D116" s="9" t="s">
        <v>148</v>
      </c>
      <c r="E116" s="9" t="s">
        <v>210</v>
      </c>
      <c r="F116" s="9" t="s">
        <v>175</v>
      </c>
      <c r="G116" s="9" t="s">
        <v>75</v>
      </c>
      <c r="H116" s="9" t="s">
        <v>20</v>
      </c>
    </row>
    <row r="117" spans="1:8" x14ac:dyDescent="0.3">
      <c r="A117" s="14">
        <v>45436</v>
      </c>
      <c r="B117" s="15">
        <v>77.819999999999993</v>
      </c>
      <c r="C117" s="16" t="s">
        <v>19</v>
      </c>
      <c r="D117" s="16" t="s">
        <v>176</v>
      </c>
      <c r="E117" s="16" t="s">
        <v>210</v>
      </c>
      <c r="F117" s="16" t="s">
        <v>175</v>
      </c>
      <c r="G117" s="16" t="s">
        <v>76</v>
      </c>
      <c r="H117" s="16" t="s">
        <v>20</v>
      </c>
    </row>
    <row r="118" spans="1:8" x14ac:dyDescent="0.3">
      <c r="A118" s="14">
        <v>45436</v>
      </c>
      <c r="B118" s="15">
        <v>77.819999999999993</v>
      </c>
      <c r="C118" s="16" t="s">
        <v>19</v>
      </c>
      <c r="D118" s="16" t="s">
        <v>176</v>
      </c>
      <c r="E118" s="16" t="s">
        <v>210</v>
      </c>
      <c r="F118" s="16" t="s">
        <v>175</v>
      </c>
      <c r="G118" s="16" t="s">
        <v>77</v>
      </c>
      <c r="H118" s="16" t="s">
        <v>20</v>
      </c>
    </row>
    <row r="119" spans="1:8" x14ac:dyDescent="0.3">
      <c r="A119" s="14">
        <v>45436</v>
      </c>
      <c r="B119" s="15">
        <v>77.819999999999993</v>
      </c>
      <c r="C119" s="16" t="s">
        <v>19</v>
      </c>
      <c r="D119" s="16" t="s">
        <v>176</v>
      </c>
      <c r="E119" s="16" t="s">
        <v>210</v>
      </c>
      <c r="F119" s="16" t="s">
        <v>175</v>
      </c>
      <c r="G119" s="16" t="s">
        <v>78</v>
      </c>
      <c r="H119" s="16" t="s">
        <v>20</v>
      </c>
    </row>
    <row r="120" spans="1:8" x14ac:dyDescent="0.3">
      <c r="A120" s="10">
        <v>45436</v>
      </c>
      <c r="B120" s="11">
        <v>73.02</v>
      </c>
      <c r="C120" s="12" t="s">
        <v>91</v>
      </c>
      <c r="D120" s="12" t="s">
        <v>149</v>
      </c>
      <c r="E120" s="12" t="s">
        <v>149</v>
      </c>
      <c r="F120" s="12" t="s">
        <v>163</v>
      </c>
      <c r="G120" s="12" t="s">
        <v>204</v>
      </c>
      <c r="H120" s="12" t="s">
        <v>20</v>
      </c>
    </row>
    <row r="121" spans="1:8" x14ac:dyDescent="0.3">
      <c r="A121" s="17">
        <v>45436</v>
      </c>
      <c r="B121" s="18">
        <v>72.790000000000006</v>
      </c>
      <c r="C121" s="19" t="s">
        <v>63</v>
      </c>
      <c r="D121" s="19" t="s">
        <v>177</v>
      </c>
      <c r="E121" s="19" t="s">
        <v>210</v>
      </c>
      <c r="F121" s="19" t="s">
        <v>175</v>
      </c>
      <c r="G121" s="19" t="s">
        <v>72</v>
      </c>
      <c r="H121" s="19" t="s">
        <v>64</v>
      </c>
    </row>
    <row r="122" spans="1:8" x14ac:dyDescent="0.3">
      <c r="A122" s="7">
        <v>45436</v>
      </c>
      <c r="B122" s="8">
        <v>72.790000000000006</v>
      </c>
      <c r="C122" s="9" t="s">
        <v>63</v>
      </c>
      <c r="D122" s="9" t="s">
        <v>216</v>
      </c>
      <c r="E122" s="9" t="s">
        <v>212</v>
      </c>
      <c r="F122" s="9" t="s">
        <v>175</v>
      </c>
      <c r="G122" s="9" t="s">
        <v>14</v>
      </c>
      <c r="H122" s="9" t="s">
        <v>64</v>
      </c>
    </row>
    <row r="123" spans="1:8" x14ac:dyDescent="0.3">
      <c r="A123" s="7">
        <v>45433</v>
      </c>
      <c r="B123" s="8">
        <v>98878</v>
      </c>
      <c r="C123" s="9" t="s">
        <v>32</v>
      </c>
      <c r="D123" s="9" t="s">
        <v>216</v>
      </c>
      <c r="E123" s="9" t="s">
        <v>212</v>
      </c>
      <c r="F123" s="9" t="s">
        <v>175</v>
      </c>
      <c r="G123" s="9" t="s">
        <v>14</v>
      </c>
      <c r="H123" s="9" t="s">
        <v>79</v>
      </c>
    </row>
    <row r="124" spans="1:8" x14ac:dyDescent="0.3">
      <c r="A124" s="7">
        <v>45433</v>
      </c>
      <c r="B124" s="8">
        <v>16525</v>
      </c>
      <c r="C124" s="9" t="s">
        <v>32</v>
      </c>
      <c r="D124" s="9" t="s">
        <v>216</v>
      </c>
      <c r="E124" s="9" t="s">
        <v>212</v>
      </c>
      <c r="F124" s="9" t="s">
        <v>175</v>
      </c>
      <c r="G124" s="9" t="s">
        <v>14</v>
      </c>
      <c r="H124" s="9" t="s">
        <v>79</v>
      </c>
    </row>
    <row r="125" spans="1:8" x14ac:dyDescent="0.3">
      <c r="A125" s="7">
        <v>45433</v>
      </c>
      <c r="B125" s="8">
        <v>5482.13</v>
      </c>
      <c r="C125" s="9" t="s">
        <v>35</v>
      </c>
      <c r="D125" s="9" t="s">
        <v>148</v>
      </c>
      <c r="E125" s="9" t="s">
        <v>210</v>
      </c>
      <c r="F125" s="9" t="s">
        <v>175</v>
      </c>
      <c r="G125" s="9" t="s">
        <v>85</v>
      </c>
      <c r="H125" s="9" t="s">
        <v>84</v>
      </c>
    </row>
    <row r="126" spans="1:8" x14ac:dyDescent="0.3">
      <c r="A126" s="14">
        <v>45422</v>
      </c>
      <c r="B126" s="15">
        <v>450</v>
      </c>
      <c r="C126" s="16" t="s">
        <v>122</v>
      </c>
      <c r="D126" s="16" t="s">
        <v>176</v>
      </c>
      <c r="E126" s="16" t="s">
        <v>210</v>
      </c>
      <c r="F126" s="16" t="s">
        <v>153</v>
      </c>
      <c r="G126" s="16"/>
      <c r="H126" s="16" t="s">
        <v>123</v>
      </c>
    </row>
    <row r="127" spans="1:8" x14ac:dyDescent="0.3">
      <c r="A127" s="14">
        <v>45422</v>
      </c>
      <c r="B127" s="15">
        <v>450</v>
      </c>
      <c r="C127" s="16" t="s">
        <v>124</v>
      </c>
      <c r="D127" s="16" t="s">
        <v>176</v>
      </c>
      <c r="E127" s="16" t="s">
        <v>210</v>
      </c>
      <c r="F127" s="16" t="s">
        <v>153</v>
      </c>
      <c r="G127" s="16"/>
      <c r="H127" s="16" t="s">
        <v>125</v>
      </c>
    </row>
    <row r="128" spans="1:8" x14ac:dyDescent="0.3">
      <c r="A128" s="7">
        <v>45422</v>
      </c>
      <c r="B128" s="8">
        <v>450</v>
      </c>
      <c r="C128" s="9" t="s">
        <v>126</v>
      </c>
      <c r="D128" s="9" t="s">
        <v>148</v>
      </c>
      <c r="E128" s="9" t="s">
        <v>210</v>
      </c>
      <c r="F128" s="9" t="s">
        <v>153</v>
      </c>
      <c r="G128" s="9"/>
      <c r="H128" s="9" t="s">
        <v>127</v>
      </c>
    </row>
    <row r="129" spans="1:8" x14ac:dyDescent="0.3">
      <c r="A129" s="7">
        <v>45422</v>
      </c>
      <c r="B129" s="8">
        <v>450</v>
      </c>
      <c r="C129" s="9" t="s">
        <v>128</v>
      </c>
      <c r="D129" s="9" t="s">
        <v>148</v>
      </c>
      <c r="E129" s="9" t="s">
        <v>210</v>
      </c>
      <c r="F129" s="9" t="s">
        <v>153</v>
      </c>
      <c r="G129" s="9"/>
      <c r="H129" s="9" t="s">
        <v>129</v>
      </c>
    </row>
    <row r="130" spans="1:8" x14ac:dyDescent="0.3">
      <c r="A130" s="14">
        <v>45422</v>
      </c>
      <c r="B130" s="15">
        <v>450</v>
      </c>
      <c r="C130" s="16" t="s">
        <v>130</v>
      </c>
      <c r="D130" s="16" t="s">
        <v>176</v>
      </c>
      <c r="E130" s="16" t="s">
        <v>210</v>
      </c>
      <c r="F130" s="16" t="s">
        <v>153</v>
      </c>
      <c r="G130" s="16"/>
      <c r="H130" s="16" t="s">
        <v>131</v>
      </c>
    </row>
    <row r="131" spans="1:8" x14ac:dyDescent="0.3">
      <c r="A131" s="10">
        <v>45411</v>
      </c>
      <c r="B131" s="11">
        <v>1000</v>
      </c>
      <c r="C131" s="12" t="s">
        <v>87</v>
      </c>
      <c r="D131" s="12" t="s">
        <v>149</v>
      </c>
      <c r="E131" s="12" t="s">
        <v>162</v>
      </c>
      <c r="F131" s="12" t="s">
        <v>175</v>
      </c>
      <c r="G131" s="12" t="s">
        <v>203</v>
      </c>
      <c r="H131" s="12" t="s">
        <v>88</v>
      </c>
    </row>
    <row r="132" spans="1:8" x14ac:dyDescent="0.3">
      <c r="A132" s="10">
        <v>45407</v>
      </c>
      <c r="B132" s="11">
        <v>1036.5</v>
      </c>
      <c r="C132" s="12" t="s">
        <v>86</v>
      </c>
      <c r="D132" s="12" t="s">
        <v>149</v>
      </c>
      <c r="E132" s="12" t="s">
        <v>162</v>
      </c>
      <c r="F132" s="12" t="s">
        <v>158</v>
      </c>
      <c r="G132" s="12" t="s">
        <v>201</v>
      </c>
      <c r="H132" s="12" t="s">
        <v>20</v>
      </c>
    </row>
    <row r="133" spans="1:8" x14ac:dyDescent="0.3">
      <c r="A133" s="10">
        <v>45407</v>
      </c>
      <c r="B133" s="11">
        <v>207.3</v>
      </c>
      <c r="C133" s="12" t="s">
        <v>86</v>
      </c>
      <c r="D133" s="12" t="s">
        <v>149</v>
      </c>
      <c r="E133" s="12" t="s">
        <v>162</v>
      </c>
      <c r="F133" s="12" t="s">
        <v>158</v>
      </c>
      <c r="G133" s="12" t="s">
        <v>200</v>
      </c>
      <c r="H133" s="12" t="s">
        <v>20</v>
      </c>
    </row>
    <row r="134" spans="1:8" x14ac:dyDescent="0.3">
      <c r="A134" s="10">
        <v>45407</v>
      </c>
      <c r="B134" s="11">
        <v>147.84</v>
      </c>
      <c r="C134" s="12" t="s">
        <v>94</v>
      </c>
      <c r="D134" s="12" t="s">
        <v>149</v>
      </c>
      <c r="E134" s="12" t="s">
        <v>162</v>
      </c>
      <c r="F134" s="12" t="s">
        <v>158</v>
      </c>
      <c r="G134" s="12" t="s">
        <v>199</v>
      </c>
      <c r="H134" s="12" t="s">
        <v>20</v>
      </c>
    </row>
    <row r="135" spans="1:8" x14ac:dyDescent="0.3">
      <c r="A135" s="7">
        <v>45407</v>
      </c>
      <c r="B135" s="8">
        <v>124.38</v>
      </c>
      <c r="C135" s="9" t="s">
        <v>86</v>
      </c>
      <c r="D135" s="9" t="s">
        <v>216</v>
      </c>
      <c r="E135" s="9" t="s">
        <v>213</v>
      </c>
      <c r="F135" s="9" t="s">
        <v>158</v>
      </c>
      <c r="G135" s="9" t="s">
        <v>187</v>
      </c>
      <c r="H135" s="9" t="s">
        <v>20</v>
      </c>
    </row>
    <row r="136" spans="1:8" s="4" customFormat="1" x14ac:dyDescent="0.3">
      <c r="A136" s="17">
        <v>45407</v>
      </c>
      <c r="B136" s="18">
        <v>82.92</v>
      </c>
      <c r="C136" s="19" t="s">
        <v>86</v>
      </c>
      <c r="D136" s="19" t="s">
        <v>217</v>
      </c>
      <c r="E136" s="19" t="s">
        <v>213</v>
      </c>
      <c r="F136" s="19" t="s">
        <v>158</v>
      </c>
      <c r="G136" s="19" t="s">
        <v>186</v>
      </c>
      <c r="H136" s="19" t="s">
        <v>20</v>
      </c>
    </row>
    <row r="137" spans="1:8" s="4" customFormat="1" x14ac:dyDescent="0.3">
      <c r="A137" s="17">
        <v>45407</v>
      </c>
      <c r="B137" s="18">
        <v>77.819999999999993</v>
      </c>
      <c r="C137" s="19" t="s">
        <v>19</v>
      </c>
      <c r="D137" s="19" t="s">
        <v>214</v>
      </c>
      <c r="E137" s="19" t="s">
        <v>213</v>
      </c>
      <c r="F137" s="19" t="s">
        <v>158</v>
      </c>
      <c r="G137" s="19" t="s">
        <v>183</v>
      </c>
      <c r="H137" s="19" t="s">
        <v>20</v>
      </c>
    </row>
    <row r="138" spans="1:8" x14ac:dyDescent="0.3">
      <c r="A138" s="10">
        <v>45407</v>
      </c>
      <c r="B138" s="11">
        <v>77.819999999999993</v>
      </c>
      <c r="C138" s="12" t="s">
        <v>19</v>
      </c>
      <c r="D138" s="12" t="s">
        <v>149</v>
      </c>
      <c r="E138" s="12" t="s">
        <v>162</v>
      </c>
      <c r="F138" s="12" t="s">
        <v>158</v>
      </c>
      <c r="G138" s="12" t="s">
        <v>198</v>
      </c>
      <c r="H138" s="12" t="s">
        <v>20</v>
      </c>
    </row>
    <row r="139" spans="1:8" x14ac:dyDescent="0.3">
      <c r="A139" s="10">
        <v>45407</v>
      </c>
      <c r="B139" s="11">
        <v>72.790000000000006</v>
      </c>
      <c r="C139" s="12" t="s">
        <v>63</v>
      </c>
      <c r="D139" s="12" t="s">
        <v>149</v>
      </c>
      <c r="E139" s="12" t="s">
        <v>162</v>
      </c>
      <c r="F139" s="12" t="s">
        <v>158</v>
      </c>
      <c r="G139" s="12" t="s">
        <v>192</v>
      </c>
      <c r="H139" s="12" t="s">
        <v>64</v>
      </c>
    </row>
    <row r="140" spans="1:8" x14ac:dyDescent="0.3">
      <c r="A140" s="10">
        <v>45407</v>
      </c>
      <c r="B140" s="11">
        <v>38.909999999999997</v>
      </c>
      <c r="C140" s="12" t="s">
        <v>19</v>
      </c>
      <c r="D140" s="12" t="s">
        <v>149</v>
      </c>
      <c r="E140" s="12" t="s">
        <v>162</v>
      </c>
      <c r="F140" s="12" t="s">
        <v>158</v>
      </c>
      <c r="G140" s="12" t="s">
        <v>194</v>
      </c>
      <c r="H140" s="12" t="s">
        <v>20</v>
      </c>
    </row>
    <row r="141" spans="1:8" x14ac:dyDescent="0.3">
      <c r="A141" s="10">
        <v>45407</v>
      </c>
      <c r="B141" s="11">
        <v>38.909999999999997</v>
      </c>
      <c r="C141" s="12" t="s">
        <v>19</v>
      </c>
      <c r="D141" s="12" t="s">
        <v>149</v>
      </c>
      <c r="E141" s="12" t="s">
        <v>162</v>
      </c>
      <c r="F141" s="12" t="s">
        <v>158</v>
      </c>
      <c r="G141" s="12" t="s">
        <v>195</v>
      </c>
      <c r="H141" s="12" t="s">
        <v>20</v>
      </c>
    </row>
    <row r="142" spans="1:8" x14ac:dyDescent="0.3">
      <c r="A142" s="10">
        <v>45407</v>
      </c>
      <c r="B142" s="11">
        <v>38.909999999999997</v>
      </c>
      <c r="C142" s="12" t="s">
        <v>19</v>
      </c>
      <c r="D142" s="12" t="s">
        <v>149</v>
      </c>
      <c r="E142" s="12" t="s">
        <v>162</v>
      </c>
      <c r="F142" s="12" t="s">
        <v>158</v>
      </c>
      <c r="G142" s="12" t="s">
        <v>196</v>
      </c>
      <c r="H142" s="12" t="s">
        <v>20</v>
      </c>
    </row>
    <row r="143" spans="1:8" x14ac:dyDescent="0.3">
      <c r="A143" s="10">
        <v>45407</v>
      </c>
      <c r="B143" s="11">
        <v>38.909999999999997</v>
      </c>
      <c r="C143" s="12" t="s">
        <v>19</v>
      </c>
      <c r="D143" s="12" t="s">
        <v>149</v>
      </c>
      <c r="E143" s="12" t="s">
        <v>162</v>
      </c>
      <c r="F143" s="12" t="s">
        <v>158</v>
      </c>
      <c r="G143" s="12" t="s">
        <v>197</v>
      </c>
      <c r="H143" s="12" t="s">
        <v>20</v>
      </c>
    </row>
    <row r="144" spans="1:8" x14ac:dyDescent="0.3">
      <c r="A144" s="10">
        <v>45407</v>
      </c>
      <c r="B144" s="11">
        <v>36.51</v>
      </c>
      <c r="C144" s="12" t="s">
        <v>91</v>
      </c>
      <c r="D144" s="12" t="s">
        <v>149</v>
      </c>
      <c r="E144" s="12" t="s">
        <v>162</v>
      </c>
      <c r="F144" s="12" t="s">
        <v>158</v>
      </c>
      <c r="G144" s="12" t="s">
        <v>202</v>
      </c>
      <c r="H144" s="12" t="s">
        <v>20</v>
      </c>
    </row>
    <row r="145" spans="1:8" x14ac:dyDescent="0.3">
      <c r="A145" s="7">
        <v>45406</v>
      </c>
      <c r="B145" s="8">
        <v>5000</v>
      </c>
      <c r="C145" s="9" t="s">
        <v>117</v>
      </c>
      <c r="D145" s="9" t="s">
        <v>148</v>
      </c>
      <c r="E145" s="9" t="s">
        <v>220</v>
      </c>
      <c r="F145" s="9" t="s">
        <v>153</v>
      </c>
      <c r="G145" s="9"/>
      <c r="H145" s="9" t="s">
        <v>132</v>
      </c>
    </row>
    <row r="146" spans="1:8" s="4" customFormat="1" x14ac:dyDescent="0.3">
      <c r="A146" s="17">
        <v>45406</v>
      </c>
      <c r="B146" s="18">
        <v>4357.5</v>
      </c>
      <c r="C146" s="19" t="s">
        <v>31</v>
      </c>
      <c r="D146" s="19" t="s">
        <v>217</v>
      </c>
      <c r="E146" s="19" t="s">
        <v>213</v>
      </c>
      <c r="F146" s="19" t="s">
        <v>175</v>
      </c>
      <c r="G146" s="19" t="s">
        <v>185</v>
      </c>
      <c r="H146" s="19" t="s">
        <v>20</v>
      </c>
    </row>
    <row r="147" spans="1:8" x14ac:dyDescent="0.3">
      <c r="A147" s="10">
        <v>45403</v>
      </c>
      <c r="B147" s="11">
        <v>7500</v>
      </c>
      <c r="C147" s="12" t="s">
        <v>87</v>
      </c>
      <c r="D147" s="12" t="s">
        <v>149</v>
      </c>
      <c r="E147" s="12" t="s">
        <v>162</v>
      </c>
      <c r="F147" s="12" t="s">
        <v>175</v>
      </c>
      <c r="G147" s="12" t="s">
        <v>181</v>
      </c>
      <c r="H147" s="12" t="s">
        <v>88</v>
      </c>
    </row>
    <row r="148" spans="1:8" x14ac:dyDescent="0.3">
      <c r="A148" s="10">
        <v>45403</v>
      </c>
      <c r="B148" s="11">
        <v>4500</v>
      </c>
      <c r="C148" s="12" t="s">
        <v>87</v>
      </c>
      <c r="D148" s="12" t="s">
        <v>149</v>
      </c>
      <c r="E148" s="12" t="s">
        <v>162</v>
      </c>
      <c r="F148" s="12" t="s">
        <v>175</v>
      </c>
      <c r="G148" s="12" t="s">
        <v>189</v>
      </c>
      <c r="H148" s="12" t="s">
        <v>88</v>
      </c>
    </row>
    <row r="149" spans="1:8" x14ac:dyDescent="0.3">
      <c r="A149" s="10">
        <v>45403</v>
      </c>
      <c r="B149" s="11">
        <v>4500</v>
      </c>
      <c r="C149" s="12" t="s">
        <v>87</v>
      </c>
      <c r="D149" s="12" t="s">
        <v>149</v>
      </c>
      <c r="E149" s="12" t="s">
        <v>162</v>
      </c>
      <c r="F149" s="12" t="s">
        <v>175</v>
      </c>
      <c r="G149" s="12" t="s">
        <v>190</v>
      </c>
      <c r="H149" s="12" t="s">
        <v>88</v>
      </c>
    </row>
    <row r="150" spans="1:8" x14ac:dyDescent="0.3">
      <c r="A150" s="10">
        <v>45403</v>
      </c>
      <c r="B150" s="11">
        <v>4000</v>
      </c>
      <c r="C150" s="12" t="s">
        <v>87</v>
      </c>
      <c r="D150" s="12" t="s">
        <v>149</v>
      </c>
      <c r="E150" s="12" t="s">
        <v>162</v>
      </c>
      <c r="F150" s="12" t="s">
        <v>175</v>
      </c>
      <c r="G150" s="12" t="s">
        <v>191</v>
      </c>
      <c r="H150" s="12" t="s">
        <v>88</v>
      </c>
    </row>
    <row r="151" spans="1:8" x14ac:dyDescent="0.3">
      <c r="A151" s="7">
        <v>45403</v>
      </c>
      <c r="B151" s="8">
        <v>2500</v>
      </c>
      <c r="C151" s="9" t="s">
        <v>87</v>
      </c>
      <c r="D151" s="9" t="s">
        <v>216</v>
      </c>
      <c r="E151" s="9" t="s">
        <v>213</v>
      </c>
      <c r="F151" s="9" t="s">
        <v>175</v>
      </c>
      <c r="G151" s="9" t="s">
        <v>89</v>
      </c>
      <c r="H151" s="9" t="s">
        <v>88</v>
      </c>
    </row>
    <row r="152" spans="1:8" x14ac:dyDescent="0.3">
      <c r="A152" s="7">
        <v>45403</v>
      </c>
      <c r="B152" s="8">
        <v>2500</v>
      </c>
      <c r="C152" s="9" t="s">
        <v>87</v>
      </c>
      <c r="D152" s="9" t="s">
        <v>216</v>
      </c>
      <c r="E152" s="9" t="s">
        <v>213</v>
      </c>
      <c r="F152" s="9" t="s">
        <v>175</v>
      </c>
      <c r="G152" s="9" t="s">
        <v>90</v>
      </c>
      <c r="H152" s="9" t="s">
        <v>88</v>
      </c>
    </row>
    <row r="153" spans="1:8" x14ac:dyDescent="0.3">
      <c r="A153" s="10">
        <v>45403</v>
      </c>
      <c r="B153" s="11">
        <v>2500</v>
      </c>
      <c r="C153" s="12" t="s">
        <v>87</v>
      </c>
      <c r="D153" s="12" t="s">
        <v>149</v>
      </c>
      <c r="E153" s="12" t="s">
        <v>162</v>
      </c>
      <c r="F153" s="12" t="s">
        <v>175</v>
      </c>
      <c r="G153" s="12" t="s">
        <v>188</v>
      </c>
      <c r="H153" s="12" t="s">
        <v>88</v>
      </c>
    </row>
    <row r="154" spans="1:8" x14ac:dyDescent="0.3">
      <c r="A154" s="10">
        <v>45403</v>
      </c>
      <c r="B154" s="11">
        <v>1000</v>
      </c>
      <c r="C154" s="12" t="s">
        <v>87</v>
      </c>
      <c r="D154" s="12" t="s">
        <v>149</v>
      </c>
      <c r="E154" s="12" t="s">
        <v>162</v>
      </c>
      <c r="F154" s="12" t="s">
        <v>175</v>
      </c>
      <c r="G154" s="12" t="s">
        <v>182</v>
      </c>
      <c r="H154" s="12" t="s">
        <v>88</v>
      </c>
    </row>
    <row r="155" spans="1:8" x14ac:dyDescent="0.3">
      <c r="A155" s="10">
        <v>45400</v>
      </c>
      <c r="B155" s="11">
        <v>2546</v>
      </c>
      <c r="C155" s="12" t="s">
        <v>31</v>
      </c>
      <c r="D155" s="12" t="s">
        <v>149</v>
      </c>
      <c r="E155" s="12" t="s">
        <v>162</v>
      </c>
      <c r="F155" s="12" t="s">
        <v>175</v>
      </c>
      <c r="G155" s="13" t="s">
        <v>184</v>
      </c>
      <c r="H155" s="12" t="s">
        <v>20</v>
      </c>
    </row>
    <row r="156" spans="1:8" x14ac:dyDescent="0.3">
      <c r="A156" s="10">
        <v>45394</v>
      </c>
      <c r="B156" s="11">
        <v>18386</v>
      </c>
      <c r="C156" s="12" t="s">
        <v>32</v>
      </c>
      <c r="D156" s="12" t="s">
        <v>149</v>
      </c>
      <c r="E156" s="12" t="s">
        <v>162</v>
      </c>
      <c r="F156" s="12" t="s">
        <v>175</v>
      </c>
      <c r="G156" s="12" t="s">
        <v>193</v>
      </c>
      <c r="H156" s="12" t="s">
        <v>79</v>
      </c>
    </row>
    <row r="157" spans="1:8" x14ac:dyDescent="0.3">
      <c r="A157" s="10">
        <v>45365</v>
      </c>
      <c r="B157" s="11">
        <v>0.36</v>
      </c>
      <c r="C157" s="12" t="s">
        <v>133</v>
      </c>
      <c r="D157" s="12" t="s">
        <v>149</v>
      </c>
      <c r="E157" s="12" t="s">
        <v>149</v>
      </c>
      <c r="F157" s="13" t="s">
        <v>163</v>
      </c>
      <c r="G157" s="13" t="s">
        <v>166</v>
      </c>
      <c r="H157" s="12" t="s">
        <v>134</v>
      </c>
    </row>
    <row r="158" spans="1:8" x14ac:dyDescent="0.3">
      <c r="A158" s="10">
        <v>45343</v>
      </c>
      <c r="B158" s="11">
        <v>2500</v>
      </c>
      <c r="C158" s="12" t="s">
        <v>95</v>
      </c>
      <c r="D158" s="12" t="s">
        <v>149</v>
      </c>
      <c r="E158" s="12" t="s">
        <v>162</v>
      </c>
      <c r="F158" s="12" t="s">
        <v>153</v>
      </c>
      <c r="G158" s="12" t="s">
        <v>150</v>
      </c>
      <c r="H158" s="12" t="s">
        <v>96</v>
      </c>
    </row>
    <row r="159" spans="1:8" x14ac:dyDescent="0.3">
      <c r="A159" s="7">
        <v>45338</v>
      </c>
      <c r="B159" s="8">
        <v>5000</v>
      </c>
      <c r="C159" s="9" t="s">
        <v>117</v>
      </c>
      <c r="D159" s="9" t="s">
        <v>148</v>
      </c>
      <c r="E159" s="9" t="s">
        <v>220</v>
      </c>
      <c r="F159" s="9" t="s">
        <v>153</v>
      </c>
      <c r="G159" s="9"/>
      <c r="H159" s="9" t="s">
        <v>132</v>
      </c>
    </row>
    <row r="160" spans="1:8" x14ac:dyDescent="0.3">
      <c r="A160" s="7">
        <v>45331</v>
      </c>
      <c r="B160" s="8">
        <v>5000</v>
      </c>
      <c r="C160" s="9" t="s">
        <v>117</v>
      </c>
      <c r="D160" s="9" t="s">
        <v>148</v>
      </c>
      <c r="E160" s="9" t="s">
        <v>220</v>
      </c>
      <c r="F160" s="9" t="s">
        <v>153</v>
      </c>
      <c r="G160" s="9"/>
      <c r="H160" s="9" t="s">
        <v>132</v>
      </c>
    </row>
    <row r="161" spans="1:8" x14ac:dyDescent="0.3">
      <c r="A161" s="7">
        <v>45296</v>
      </c>
      <c r="B161" s="8">
        <v>1000</v>
      </c>
      <c r="C161" s="9" t="s">
        <v>121</v>
      </c>
      <c r="D161" s="9" t="s">
        <v>148</v>
      </c>
      <c r="E161" s="9" t="s">
        <v>210</v>
      </c>
      <c r="F161" s="9" t="s">
        <v>153</v>
      </c>
      <c r="G161" s="9"/>
      <c r="H161" s="9" t="s">
        <v>135</v>
      </c>
    </row>
    <row r="162" spans="1:8" x14ac:dyDescent="0.3">
      <c r="A162" s="7">
        <v>45278</v>
      </c>
      <c r="B162" s="8">
        <v>650</v>
      </c>
      <c r="C162" s="9" t="s">
        <v>31</v>
      </c>
      <c r="D162" s="9" t="s">
        <v>148</v>
      </c>
      <c r="E162" s="9" t="s">
        <v>212</v>
      </c>
      <c r="F162" s="9" t="s">
        <v>158</v>
      </c>
      <c r="G162" s="9" t="s">
        <v>165</v>
      </c>
      <c r="H162" s="9" t="s">
        <v>20</v>
      </c>
    </row>
    <row r="163" spans="1:8" x14ac:dyDescent="0.3">
      <c r="A163" s="7">
        <v>45260</v>
      </c>
      <c r="B163" s="8">
        <v>10000</v>
      </c>
      <c r="C163" s="9" t="s">
        <v>121</v>
      </c>
      <c r="D163" s="9" t="s">
        <v>148</v>
      </c>
      <c r="E163" s="9" t="s">
        <v>210</v>
      </c>
      <c r="F163" s="9" t="s">
        <v>164</v>
      </c>
      <c r="G163" s="9"/>
      <c r="H163" s="9" t="s">
        <v>118</v>
      </c>
    </row>
    <row r="164" spans="1:8" x14ac:dyDescent="0.3">
      <c r="A164" s="10">
        <v>45198</v>
      </c>
      <c r="B164" s="11">
        <v>672</v>
      </c>
      <c r="C164" s="12" t="s">
        <v>99</v>
      </c>
      <c r="D164" s="12" t="s">
        <v>149</v>
      </c>
      <c r="E164" s="12" t="s">
        <v>149</v>
      </c>
      <c r="F164" s="12" t="s">
        <v>163</v>
      </c>
      <c r="G164" s="12" t="s">
        <v>161</v>
      </c>
      <c r="H164" s="12" t="s">
        <v>100</v>
      </c>
    </row>
    <row r="165" spans="1:8" x14ac:dyDescent="0.3">
      <c r="A165" s="7">
        <v>45154</v>
      </c>
      <c r="B165" s="8">
        <v>2500</v>
      </c>
      <c r="C165" s="9" t="s">
        <v>121</v>
      </c>
      <c r="D165" s="9" t="s">
        <v>148</v>
      </c>
      <c r="E165" s="9" t="s">
        <v>210</v>
      </c>
      <c r="F165" s="9" t="s">
        <v>153</v>
      </c>
      <c r="G165" s="9"/>
      <c r="H165" s="9" t="s">
        <v>118</v>
      </c>
    </row>
    <row r="166" spans="1:8" x14ac:dyDescent="0.3">
      <c r="A166" s="7">
        <v>45096</v>
      </c>
      <c r="B166" s="8">
        <v>630</v>
      </c>
      <c r="C166" s="9" t="s">
        <v>117</v>
      </c>
      <c r="D166" s="9" t="s">
        <v>148</v>
      </c>
      <c r="E166" s="9" t="s">
        <v>220</v>
      </c>
      <c r="F166" s="9" t="s">
        <v>153</v>
      </c>
      <c r="G166" s="9"/>
      <c r="H166" s="9" t="s">
        <v>136</v>
      </c>
    </row>
    <row r="167" spans="1:8" x14ac:dyDescent="0.3">
      <c r="A167" s="10">
        <v>45069</v>
      </c>
      <c r="B167" s="11">
        <v>189.92</v>
      </c>
      <c r="C167" s="12" t="s">
        <v>137</v>
      </c>
      <c r="D167" s="12" t="s">
        <v>149</v>
      </c>
      <c r="E167" s="12" t="s">
        <v>149</v>
      </c>
      <c r="F167" s="12" t="s">
        <v>163</v>
      </c>
      <c r="G167" s="12" t="s">
        <v>160</v>
      </c>
      <c r="H167" s="12" t="s">
        <v>138</v>
      </c>
    </row>
    <row r="168" spans="1:8" x14ac:dyDescent="0.3">
      <c r="A168" s="10">
        <v>45063</v>
      </c>
      <c r="B168" s="11">
        <v>2062.5500000000002</v>
      </c>
      <c r="C168" s="12" t="s">
        <v>141</v>
      </c>
      <c r="D168" s="12" t="s">
        <v>149</v>
      </c>
      <c r="E168" s="12" t="s">
        <v>162</v>
      </c>
      <c r="F168" s="12" t="s">
        <v>158</v>
      </c>
      <c r="G168" s="12" t="s">
        <v>156</v>
      </c>
      <c r="H168" s="12" t="s">
        <v>142</v>
      </c>
    </row>
    <row r="169" spans="1:8" x14ac:dyDescent="0.3">
      <c r="A169" s="10">
        <v>45063</v>
      </c>
      <c r="B169" s="11">
        <v>1591.11</v>
      </c>
      <c r="C169" s="12" t="s">
        <v>141</v>
      </c>
      <c r="D169" s="12" t="s">
        <v>149</v>
      </c>
      <c r="E169" s="12" t="s">
        <v>162</v>
      </c>
      <c r="F169" s="12" t="s">
        <v>158</v>
      </c>
      <c r="G169" s="12" t="s">
        <v>155</v>
      </c>
      <c r="H169" s="12" t="s">
        <v>142</v>
      </c>
    </row>
    <row r="170" spans="1:8" x14ac:dyDescent="0.3">
      <c r="A170" s="10">
        <v>45063</v>
      </c>
      <c r="B170" s="11">
        <v>717.74</v>
      </c>
      <c r="C170" s="12" t="s">
        <v>143</v>
      </c>
      <c r="D170" s="12" t="s">
        <v>149</v>
      </c>
      <c r="E170" s="12" t="s">
        <v>162</v>
      </c>
      <c r="F170" s="12" t="s">
        <v>158</v>
      </c>
      <c r="G170" s="12" t="s">
        <v>157</v>
      </c>
      <c r="H170" s="12" t="s">
        <v>20</v>
      </c>
    </row>
    <row r="171" spans="1:8" x14ac:dyDescent="0.3">
      <c r="A171" s="10">
        <v>45063</v>
      </c>
      <c r="B171" s="11">
        <v>36.5</v>
      </c>
      <c r="C171" s="12" t="s">
        <v>144</v>
      </c>
      <c r="D171" s="12" t="s">
        <v>149</v>
      </c>
      <c r="E171" s="12" t="s">
        <v>162</v>
      </c>
      <c r="F171" s="12" t="s">
        <v>158</v>
      </c>
      <c r="G171" s="12" t="s">
        <v>154</v>
      </c>
      <c r="H171" s="12" t="s">
        <v>20</v>
      </c>
    </row>
    <row r="172" spans="1:8" x14ac:dyDescent="0.3">
      <c r="A172" s="10">
        <v>45036</v>
      </c>
      <c r="B172" s="11">
        <v>11852</v>
      </c>
      <c r="C172" s="12" t="s">
        <v>145</v>
      </c>
      <c r="D172" s="12" t="s">
        <v>149</v>
      </c>
      <c r="E172" s="12" t="s">
        <v>162</v>
      </c>
      <c r="F172" s="12" t="s">
        <v>175</v>
      </c>
      <c r="G172" s="13" t="s">
        <v>174</v>
      </c>
      <c r="H172" s="12" t="s">
        <v>146</v>
      </c>
    </row>
    <row r="173" spans="1:8" x14ac:dyDescent="0.3">
      <c r="A173" s="10">
        <v>45036</v>
      </c>
      <c r="B173" s="11">
        <v>5130</v>
      </c>
      <c r="C173" s="12" t="s">
        <v>145</v>
      </c>
      <c r="D173" s="12" t="s">
        <v>149</v>
      </c>
      <c r="E173" s="12" t="s">
        <v>162</v>
      </c>
      <c r="F173" s="12" t="s">
        <v>175</v>
      </c>
      <c r="G173" s="12" t="s">
        <v>173</v>
      </c>
      <c r="H173" s="12" t="s">
        <v>146</v>
      </c>
    </row>
    <row r="174" spans="1:8" x14ac:dyDescent="0.3">
      <c r="A174" s="10">
        <v>45036</v>
      </c>
      <c r="B174" s="11">
        <v>5056</v>
      </c>
      <c r="C174" s="12" t="s">
        <v>145</v>
      </c>
      <c r="D174" s="12" t="s">
        <v>149</v>
      </c>
      <c r="E174" s="12" t="s">
        <v>162</v>
      </c>
      <c r="F174" s="12" t="s">
        <v>175</v>
      </c>
      <c r="G174" s="12" t="s">
        <v>172</v>
      </c>
      <c r="H174" s="12" t="s">
        <v>146</v>
      </c>
    </row>
    <row r="175" spans="1:8" x14ac:dyDescent="0.3">
      <c r="A175" s="10">
        <v>45036</v>
      </c>
      <c r="B175" s="11">
        <v>3000</v>
      </c>
      <c r="C175" s="12" t="s">
        <v>145</v>
      </c>
      <c r="D175" s="12" t="s">
        <v>149</v>
      </c>
      <c r="E175" s="12" t="s">
        <v>162</v>
      </c>
      <c r="F175" s="12" t="s">
        <v>175</v>
      </c>
      <c r="G175" s="12" t="s">
        <v>170</v>
      </c>
      <c r="H175" s="12" t="s">
        <v>146</v>
      </c>
    </row>
    <row r="176" spans="1:8" x14ac:dyDescent="0.3">
      <c r="A176" s="10">
        <v>45036</v>
      </c>
      <c r="B176" s="11">
        <v>3000</v>
      </c>
      <c r="C176" s="12" t="s">
        <v>145</v>
      </c>
      <c r="D176" s="12" t="s">
        <v>149</v>
      </c>
      <c r="E176" s="12" t="s">
        <v>162</v>
      </c>
      <c r="F176" s="12" t="s">
        <v>175</v>
      </c>
      <c r="G176" s="13" t="s">
        <v>171</v>
      </c>
      <c r="H176" s="12" t="s">
        <v>146</v>
      </c>
    </row>
    <row r="177" spans="1:8" x14ac:dyDescent="0.3">
      <c r="A177" s="10">
        <v>45036</v>
      </c>
      <c r="B177" s="11">
        <v>1500</v>
      </c>
      <c r="C177" s="12" t="s">
        <v>145</v>
      </c>
      <c r="D177" s="12" t="s">
        <v>149</v>
      </c>
      <c r="E177" s="12" t="s">
        <v>162</v>
      </c>
      <c r="F177" s="12" t="s">
        <v>175</v>
      </c>
      <c r="G177" s="12" t="s">
        <v>169</v>
      </c>
      <c r="H177" s="12" t="s">
        <v>146</v>
      </c>
    </row>
    <row r="178" spans="1:8" x14ac:dyDescent="0.3">
      <c r="A178" s="10">
        <v>45036</v>
      </c>
      <c r="B178" s="11">
        <v>1000</v>
      </c>
      <c r="C178" s="12" t="s">
        <v>145</v>
      </c>
      <c r="D178" s="12" t="s">
        <v>149</v>
      </c>
      <c r="E178" s="12" t="s">
        <v>162</v>
      </c>
      <c r="F178" s="12" t="s">
        <v>175</v>
      </c>
      <c r="G178" s="12" t="s">
        <v>168</v>
      </c>
      <c r="H178" s="12" t="s">
        <v>146</v>
      </c>
    </row>
    <row r="179" spans="1:8" x14ac:dyDescent="0.3">
      <c r="A179" s="10">
        <v>45031</v>
      </c>
      <c r="B179" s="11">
        <v>1532.18</v>
      </c>
      <c r="C179" s="12" t="s">
        <v>141</v>
      </c>
      <c r="D179" s="12" t="s">
        <v>149</v>
      </c>
      <c r="E179" s="12" t="s">
        <v>162</v>
      </c>
      <c r="F179" s="12" t="s">
        <v>158</v>
      </c>
      <c r="G179" s="12" t="s">
        <v>152</v>
      </c>
      <c r="H179" s="12" t="s">
        <v>142</v>
      </c>
    </row>
    <row r="180" spans="1:8" x14ac:dyDescent="0.3">
      <c r="A180" s="10">
        <v>45031</v>
      </c>
      <c r="B180" s="11">
        <v>802.18</v>
      </c>
      <c r="C180" s="12" t="s">
        <v>143</v>
      </c>
      <c r="D180" s="12" t="s">
        <v>149</v>
      </c>
      <c r="E180" s="12" t="s">
        <v>162</v>
      </c>
      <c r="F180" s="12" t="s">
        <v>158</v>
      </c>
      <c r="G180" s="12" t="s">
        <v>152</v>
      </c>
      <c r="H180" s="12" t="s">
        <v>20</v>
      </c>
    </row>
    <row r="181" spans="1:8" x14ac:dyDescent="0.3">
      <c r="A181" s="10">
        <v>45031</v>
      </c>
      <c r="B181" s="11">
        <v>218.34</v>
      </c>
      <c r="C181" s="12" t="s">
        <v>63</v>
      </c>
      <c r="D181" s="12" t="s">
        <v>149</v>
      </c>
      <c r="E181" s="12" t="s">
        <v>162</v>
      </c>
      <c r="F181" s="12" t="s">
        <v>158</v>
      </c>
      <c r="G181" s="12" t="s">
        <v>151</v>
      </c>
      <c r="H181" s="12" t="s">
        <v>20</v>
      </c>
    </row>
    <row r="182" spans="1:8" x14ac:dyDescent="0.3">
      <c r="A182" s="10">
        <v>45031</v>
      </c>
      <c r="B182" s="11">
        <v>36.5</v>
      </c>
      <c r="C182" s="12" t="s">
        <v>144</v>
      </c>
      <c r="D182" s="12" t="s">
        <v>149</v>
      </c>
      <c r="E182" s="12" t="s">
        <v>162</v>
      </c>
      <c r="F182" s="12" t="s">
        <v>158</v>
      </c>
      <c r="G182" s="12" t="s">
        <v>154</v>
      </c>
      <c r="H182" s="12" t="s">
        <v>20</v>
      </c>
    </row>
    <row r="183" spans="1:8" x14ac:dyDescent="0.3">
      <c r="A183" s="10">
        <v>45022</v>
      </c>
      <c r="B183" s="11">
        <v>5000</v>
      </c>
      <c r="C183" s="12" t="s">
        <v>95</v>
      </c>
      <c r="D183" s="12" t="s">
        <v>149</v>
      </c>
      <c r="E183" s="12" t="s">
        <v>162</v>
      </c>
      <c r="F183" s="12" t="s">
        <v>153</v>
      </c>
      <c r="G183" s="12" t="s">
        <v>150</v>
      </c>
      <c r="H183" s="12" t="s">
        <v>96</v>
      </c>
    </row>
    <row r="184" spans="1:8" x14ac:dyDescent="0.3">
      <c r="A184" s="10">
        <v>45022</v>
      </c>
      <c r="B184" s="11">
        <v>300</v>
      </c>
      <c r="C184" s="12" t="s">
        <v>31</v>
      </c>
      <c r="D184" s="12" t="s">
        <v>149</v>
      </c>
      <c r="E184" s="12" t="s">
        <v>149</v>
      </c>
      <c r="F184" s="12" t="s">
        <v>163</v>
      </c>
      <c r="G184" s="12" t="s">
        <v>159</v>
      </c>
      <c r="H184" s="12" t="s">
        <v>20</v>
      </c>
    </row>
    <row r="185" spans="1:8" x14ac:dyDescent="0.3">
      <c r="A185" s="7">
        <v>44942</v>
      </c>
      <c r="B185" s="8">
        <v>5000</v>
      </c>
      <c r="C185" s="9" t="s">
        <v>117</v>
      </c>
      <c r="D185" s="9" t="s">
        <v>148</v>
      </c>
      <c r="E185" s="9" t="s">
        <v>220</v>
      </c>
      <c r="F185" s="9" t="s">
        <v>153</v>
      </c>
      <c r="G185" s="9"/>
      <c r="H185" s="9" t="s">
        <v>118</v>
      </c>
    </row>
    <row r="186" spans="1:8" x14ac:dyDescent="0.3">
      <c r="A186" s="7">
        <v>44942</v>
      </c>
      <c r="B186" s="8">
        <v>2500</v>
      </c>
      <c r="C186" s="9" t="s">
        <v>139</v>
      </c>
      <c r="D186" s="9" t="s">
        <v>148</v>
      </c>
      <c r="E186" s="9" t="s">
        <v>210</v>
      </c>
      <c r="F186" s="9" t="s">
        <v>153</v>
      </c>
      <c r="G186" s="9"/>
      <c r="H186" s="9" t="s">
        <v>140</v>
      </c>
    </row>
  </sheetData>
  <sortState xmlns:xlrd2="http://schemas.microsoft.com/office/spreadsheetml/2017/richdata2" ref="A2:H186">
    <sortCondition descending="1" ref="A2:A186"/>
    <sortCondition descending="1" ref="B2:B18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71117-64A8-4197-BD89-623F1C1F170A}">
  <dimension ref="A1:C9"/>
  <sheetViews>
    <sheetView workbookViewId="0">
      <selection activeCell="D17" sqref="D17"/>
    </sheetView>
  </sheetViews>
  <sheetFormatPr defaultRowHeight="15.6" x14ac:dyDescent="0.3"/>
  <cols>
    <col min="1" max="1" width="15.21875" style="20" bestFit="1" customWidth="1"/>
    <col min="2" max="2" width="9.33203125" style="22" bestFit="1" customWidth="1"/>
    <col min="3" max="3" width="11.6640625" style="23" bestFit="1" customWidth="1"/>
    <col min="4" max="16384" width="8.88671875" style="20"/>
  </cols>
  <sheetData>
    <row r="1" spans="1:3" x14ac:dyDescent="0.3">
      <c r="A1" s="38" t="s">
        <v>222</v>
      </c>
      <c r="B1" s="38"/>
      <c r="C1" s="38"/>
    </row>
    <row r="2" spans="1:3" s="21" customFormat="1" x14ac:dyDescent="0.3">
      <c r="A2" s="25" t="s">
        <v>221</v>
      </c>
      <c r="B2" s="26" t="s">
        <v>81</v>
      </c>
      <c r="C2" s="27" t="s">
        <v>223</v>
      </c>
    </row>
    <row r="3" spans="1:3" x14ac:dyDescent="0.3">
      <c r="A3" s="28" t="s">
        <v>220</v>
      </c>
      <c r="B3" s="29">
        <v>870029.81</v>
      </c>
      <c r="C3" s="30">
        <f>B3/B9</f>
        <v>0.90146712373973781</v>
      </c>
    </row>
    <row r="4" spans="1:3" x14ac:dyDescent="0.3">
      <c r="A4" s="31" t="s">
        <v>228</v>
      </c>
      <c r="B4" s="29">
        <v>850755.5</v>
      </c>
      <c r="C4" s="32">
        <f>B4/B3</f>
        <v>0.9778463797694471</v>
      </c>
    </row>
    <row r="5" spans="1:3" x14ac:dyDescent="0.3">
      <c r="A5" s="31" t="s">
        <v>229</v>
      </c>
      <c r="B5" s="29">
        <v>13483.28</v>
      </c>
      <c r="C5" s="32">
        <f>B5/B3</f>
        <v>1.5497491976740429E-2</v>
      </c>
    </row>
    <row r="6" spans="1:3" x14ac:dyDescent="0.3">
      <c r="A6" s="31" t="s">
        <v>227</v>
      </c>
      <c r="B6" s="29">
        <v>5791.03</v>
      </c>
      <c r="C6" s="32">
        <f>B6/B3</f>
        <v>6.6561282538123599E-3</v>
      </c>
    </row>
    <row r="7" spans="1:3" x14ac:dyDescent="0.3">
      <c r="A7" s="28" t="s">
        <v>225</v>
      </c>
      <c r="B7" s="29">
        <v>92701.5</v>
      </c>
      <c r="C7" s="30">
        <f>B7/B9</f>
        <v>9.6051139410222391E-2</v>
      </c>
    </row>
    <row r="8" spans="1:3" x14ac:dyDescent="0.3">
      <c r="A8" s="28" t="s">
        <v>226</v>
      </c>
      <c r="B8" s="29">
        <v>2395.19</v>
      </c>
      <c r="C8" s="30">
        <f>B8/B9</f>
        <v>2.4817368500398653E-3</v>
      </c>
    </row>
    <row r="9" spans="1:3" s="24" customFormat="1" x14ac:dyDescent="0.3">
      <c r="A9" s="33" t="s">
        <v>224</v>
      </c>
      <c r="B9" s="34">
        <v>965126.5</v>
      </c>
      <c r="C9" s="35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59AAA-876D-4DCA-BDB3-C8A3BCBC4E50}">
  <dimension ref="A1:C12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9.21875" style="3" customWidth="1"/>
    <col min="2" max="2" width="17.44140625" style="3" bestFit="1" customWidth="1"/>
    <col min="3" max="3" width="14.33203125" style="3" bestFit="1" customWidth="1"/>
    <col min="4" max="16384" width="8.88671875" style="3"/>
  </cols>
  <sheetData>
    <row r="1" spans="1:3" s="1" customFormat="1" x14ac:dyDescent="0.3">
      <c r="A1" s="1" t="s">
        <v>252</v>
      </c>
      <c r="B1" s="1" t="s">
        <v>219</v>
      </c>
      <c r="C1" s="1" t="s">
        <v>230</v>
      </c>
    </row>
    <row r="2" spans="1:3" x14ac:dyDescent="0.3">
      <c r="A2" s="3" t="s">
        <v>231</v>
      </c>
      <c r="B2" s="3" t="s">
        <v>232</v>
      </c>
      <c r="C2" s="36">
        <v>0.46</v>
      </c>
    </row>
    <row r="3" spans="1:3" x14ac:dyDescent="0.3">
      <c r="A3" s="3" t="s">
        <v>233</v>
      </c>
      <c r="B3" s="3" t="s">
        <v>234</v>
      </c>
      <c r="C3" s="36">
        <v>7.0000000000000007E-2</v>
      </c>
    </row>
    <row r="4" spans="1:3" x14ac:dyDescent="0.3">
      <c r="A4" s="3" t="s">
        <v>235</v>
      </c>
      <c r="B4" s="3" t="s">
        <v>236</v>
      </c>
      <c r="C4" s="36">
        <v>0.35</v>
      </c>
    </row>
    <row r="5" spans="1:3" x14ac:dyDescent="0.3">
      <c r="A5" s="3" t="s">
        <v>237</v>
      </c>
      <c r="B5" s="3" t="s">
        <v>238</v>
      </c>
      <c r="C5" s="36">
        <v>0.24</v>
      </c>
    </row>
    <row r="6" spans="1:3" x14ac:dyDescent="0.3">
      <c r="A6" s="3" t="s">
        <v>239</v>
      </c>
      <c r="B6" s="3" t="s">
        <v>240</v>
      </c>
      <c r="C6" s="36">
        <v>0.15</v>
      </c>
    </row>
    <row r="7" spans="1:3" x14ac:dyDescent="0.3">
      <c r="A7" s="3" t="s">
        <v>241</v>
      </c>
      <c r="B7" s="3" t="s">
        <v>242</v>
      </c>
      <c r="C7" s="36">
        <v>0.14000000000000001</v>
      </c>
    </row>
    <row r="8" spans="1:3" x14ac:dyDescent="0.3">
      <c r="A8" s="3" t="s">
        <v>243</v>
      </c>
      <c r="B8" s="3" t="s">
        <v>244</v>
      </c>
      <c r="C8" s="36">
        <v>0.32</v>
      </c>
    </row>
    <row r="9" spans="1:3" x14ac:dyDescent="0.3">
      <c r="A9" s="3" t="s">
        <v>245</v>
      </c>
      <c r="B9" s="3" t="s">
        <v>246</v>
      </c>
      <c r="C9" s="36">
        <v>0.42</v>
      </c>
    </row>
    <row r="10" spans="1:3" x14ac:dyDescent="0.3">
      <c r="A10" s="3" t="s">
        <v>247</v>
      </c>
      <c r="B10" s="3" t="s">
        <v>248</v>
      </c>
      <c r="C10" s="36">
        <v>1</v>
      </c>
    </row>
    <row r="11" spans="1:3" x14ac:dyDescent="0.3">
      <c r="A11" s="3" t="s">
        <v>249</v>
      </c>
      <c r="B11" s="3" t="s">
        <v>250</v>
      </c>
      <c r="C11" s="36">
        <v>0.26</v>
      </c>
    </row>
    <row r="12" spans="1:3" x14ac:dyDescent="0.3">
      <c r="A12" s="39" t="s">
        <v>251</v>
      </c>
      <c r="B12" s="39"/>
      <c r="C12" s="37">
        <f>AVERAGE(C2:C11)</f>
        <v>0.34100000000000003</v>
      </c>
    </row>
  </sheetData>
  <sortState xmlns:xlrd2="http://schemas.microsoft.com/office/spreadsheetml/2017/richdata2" ref="A2:C11">
    <sortCondition ref="A2:A11"/>
  </sortState>
  <mergeCells count="1">
    <mergeCell ref="A12:B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97E91-F830-49D8-B510-3219696F1D12}">
  <dimension ref="A1:C29"/>
  <sheetViews>
    <sheetView workbookViewId="0">
      <pane ySplit="1" topLeftCell="A2" activePane="bottomLeft" state="frozen"/>
      <selection pane="bottomLeft" activeCell="H15" sqref="H15"/>
    </sheetView>
  </sheetViews>
  <sheetFormatPr defaultRowHeight="14.4" x14ac:dyDescent="0.3"/>
  <cols>
    <col min="1" max="1" width="13.33203125" style="3" bestFit="1" customWidth="1"/>
    <col min="2" max="2" width="17" style="3" bestFit="1" customWidth="1"/>
    <col min="3" max="3" width="14.77734375" style="36" bestFit="1" customWidth="1"/>
    <col min="4" max="16384" width="8.88671875" style="3"/>
  </cols>
  <sheetData>
    <row r="1" spans="1:3" s="1" customFormat="1" x14ac:dyDescent="0.3">
      <c r="A1" s="1" t="s">
        <v>252</v>
      </c>
      <c r="B1" s="1" t="s">
        <v>219</v>
      </c>
      <c r="C1" s="40" t="s">
        <v>230</v>
      </c>
    </row>
    <row r="2" spans="1:3" x14ac:dyDescent="0.3">
      <c r="A2" s="3" t="s">
        <v>296</v>
      </c>
      <c r="B2" s="3" t="s">
        <v>297</v>
      </c>
      <c r="C2" s="36">
        <v>0.1</v>
      </c>
    </row>
    <row r="3" spans="1:3" x14ac:dyDescent="0.3">
      <c r="A3" s="3" t="s">
        <v>290</v>
      </c>
      <c r="B3" s="3" t="s">
        <v>291</v>
      </c>
      <c r="C3" s="36">
        <v>0.04</v>
      </c>
    </row>
    <row r="4" spans="1:3" x14ac:dyDescent="0.3">
      <c r="A4" s="3" t="s">
        <v>258</v>
      </c>
      <c r="B4" s="3" t="s">
        <v>259</v>
      </c>
      <c r="C4" s="36">
        <v>0.04</v>
      </c>
    </row>
    <row r="5" spans="1:3" x14ac:dyDescent="0.3">
      <c r="A5" s="3" t="s">
        <v>288</v>
      </c>
      <c r="B5" s="3" t="s">
        <v>289</v>
      </c>
      <c r="C5" s="36">
        <v>0.2</v>
      </c>
    </row>
    <row r="6" spans="1:3" x14ac:dyDescent="0.3">
      <c r="A6" s="3" t="s">
        <v>298</v>
      </c>
      <c r="B6" s="3" t="s">
        <v>299</v>
      </c>
      <c r="C6" s="36">
        <v>0.28000000000000003</v>
      </c>
    </row>
    <row r="7" spans="1:3" x14ac:dyDescent="0.3">
      <c r="A7" s="3" t="s">
        <v>292</v>
      </c>
      <c r="B7" s="3" t="s">
        <v>293</v>
      </c>
      <c r="C7" s="36">
        <v>0.05</v>
      </c>
    </row>
    <row r="8" spans="1:3" x14ac:dyDescent="0.3">
      <c r="A8" s="3" t="s">
        <v>260</v>
      </c>
      <c r="B8" s="3" t="s">
        <v>261</v>
      </c>
      <c r="C8" s="36">
        <v>0.06</v>
      </c>
    </row>
    <row r="9" spans="1:3" x14ac:dyDescent="0.3">
      <c r="A9" s="3" t="s">
        <v>280</v>
      </c>
      <c r="B9" s="3" t="s">
        <v>281</v>
      </c>
      <c r="C9" s="36">
        <v>0.06</v>
      </c>
    </row>
    <row r="10" spans="1:3" x14ac:dyDescent="0.3">
      <c r="A10" s="3" t="s">
        <v>272</v>
      </c>
      <c r="B10" s="3" t="s">
        <v>273</v>
      </c>
      <c r="C10" s="36">
        <v>0.14000000000000001</v>
      </c>
    </row>
    <row r="11" spans="1:3" x14ac:dyDescent="0.3">
      <c r="A11" s="3" t="s">
        <v>270</v>
      </c>
      <c r="B11" s="3" t="s">
        <v>271</v>
      </c>
      <c r="C11" s="36">
        <v>0</v>
      </c>
    </row>
    <row r="12" spans="1:3" x14ac:dyDescent="0.3">
      <c r="A12" s="3" t="s">
        <v>274</v>
      </c>
      <c r="B12" s="3" t="s">
        <v>275</v>
      </c>
      <c r="C12" s="36">
        <v>0.04</v>
      </c>
    </row>
    <row r="13" spans="1:3" x14ac:dyDescent="0.3">
      <c r="A13" s="3" t="s">
        <v>278</v>
      </c>
      <c r="B13" s="3" t="s">
        <v>279</v>
      </c>
      <c r="C13" s="36">
        <v>0.02</v>
      </c>
    </row>
    <row r="14" spans="1:3" x14ac:dyDescent="0.3">
      <c r="A14" s="3" t="s">
        <v>268</v>
      </c>
      <c r="B14" s="3" t="s">
        <v>269</v>
      </c>
      <c r="C14" s="36">
        <v>0.06</v>
      </c>
    </row>
    <row r="15" spans="1:3" x14ac:dyDescent="0.3">
      <c r="A15" s="3" t="s">
        <v>282</v>
      </c>
      <c r="B15" s="3" t="s">
        <v>283</v>
      </c>
      <c r="C15" s="36">
        <v>0.24</v>
      </c>
    </row>
    <row r="16" spans="1:3" x14ac:dyDescent="0.3">
      <c r="A16" s="3" t="s">
        <v>294</v>
      </c>
      <c r="B16" s="3" t="s">
        <v>295</v>
      </c>
      <c r="C16" s="36">
        <v>0.08</v>
      </c>
    </row>
    <row r="17" spans="1:3" x14ac:dyDescent="0.3">
      <c r="A17" s="3" t="s">
        <v>276</v>
      </c>
      <c r="B17" s="3" t="s">
        <v>277</v>
      </c>
      <c r="C17" s="36">
        <v>0.12</v>
      </c>
    </row>
    <row r="18" spans="1:3" x14ac:dyDescent="0.3">
      <c r="A18" s="3" t="s">
        <v>286</v>
      </c>
      <c r="B18" s="3" t="s">
        <v>287</v>
      </c>
      <c r="C18" s="36">
        <v>0.12</v>
      </c>
    </row>
    <row r="19" spans="1:3" x14ac:dyDescent="0.3">
      <c r="A19" s="3" t="s">
        <v>284</v>
      </c>
      <c r="B19" s="3" t="s">
        <v>285</v>
      </c>
      <c r="C19" s="36">
        <v>0.08</v>
      </c>
    </row>
    <row r="20" spans="1:3" x14ac:dyDescent="0.3">
      <c r="A20" s="3" t="s">
        <v>264</v>
      </c>
      <c r="B20" s="3" t="s">
        <v>265</v>
      </c>
      <c r="C20" s="36">
        <v>0.04</v>
      </c>
    </row>
    <row r="21" spans="1:3" x14ac:dyDescent="0.3">
      <c r="A21" s="3" t="s">
        <v>300</v>
      </c>
      <c r="B21" s="3" t="s">
        <v>301</v>
      </c>
      <c r="C21" s="36">
        <v>0.14000000000000001</v>
      </c>
    </row>
    <row r="22" spans="1:3" x14ac:dyDescent="0.3">
      <c r="A22" s="3" t="s">
        <v>302</v>
      </c>
      <c r="B22" s="3" t="s">
        <v>303</v>
      </c>
      <c r="C22" s="36">
        <v>0.08</v>
      </c>
    </row>
    <row r="23" spans="1:3" x14ac:dyDescent="0.3">
      <c r="A23" s="3" t="s">
        <v>262</v>
      </c>
      <c r="B23" s="3" t="s">
        <v>263</v>
      </c>
      <c r="C23" s="36">
        <v>0.14000000000000001</v>
      </c>
    </row>
    <row r="24" spans="1:3" x14ac:dyDescent="0.3">
      <c r="A24" s="3" t="s">
        <v>304</v>
      </c>
      <c r="B24" s="3" t="s">
        <v>305</v>
      </c>
      <c r="C24" s="36">
        <v>0.24</v>
      </c>
    </row>
    <row r="25" spans="1:3" x14ac:dyDescent="0.3">
      <c r="A25" s="3" t="s">
        <v>266</v>
      </c>
      <c r="B25" s="3" t="s">
        <v>267</v>
      </c>
      <c r="C25" s="36">
        <v>0.08</v>
      </c>
    </row>
    <row r="26" spans="1:3" x14ac:dyDescent="0.3">
      <c r="A26" s="3" t="s">
        <v>257</v>
      </c>
      <c r="B26" s="3" t="s">
        <v>256</v>
      </c>
      <c r="C26" s="36">
        <v>0.18</v>
      </c>
    </row>
    <row r="27" spans="1:3" x14ac:dyDescent="0.3">
      <c r="A27" s="3" t="s">
        <v>253</v>
      </c>
      <c r="B27" s="3" t="s">
        <v>254</v>
      </c>
      <c r="C27" s="36">
        <v>0.08</v>
      </c>
    </row>
    <row r="28" spans="1:3" x14ac:dyDescent="0.3">
      <c r="A28" s="3" t="s">
        <v>253</v>
      </c>
      <c r="B28" s="3" t="s">
        <v>255</v>
      </c>
      <c r="C28" s="36">
        <v>0.08</v>
      </c>
    </row>
    <row r="29" spans="1:3" x14ac:dyDescent="0.3">
      <c r="A29" s="39" t="s">
        <v>251</v>
      </c>
      <c r="B29" s="39"/>
      <c r="C29" s="37">
        <f>AVERAGE(C2:C28)</f>
        <v>0.10333333333333339</v>
      </c>
    </row>
  </sheetData>
  <sortState xmlns:xlrd2="http://schemas.microsoft.com/office/spreadsheetml/2017/richdata2" ref="A2:C28">
    <sortCondition ref="A2:A28"/>
  </sortState>
  <mergeCells count="1">
    <mergeCell ref="A29:B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DFF6C44ADC7947BC9C8D4A6890E611" ma:contentTypeVersion="18" ma:contentTypeDescription="Create a new document." ma:contentTypeScope="" ma:versionID="f7f174327e0911ffbf081eb4864326e3">
  <xsd:schema xmlns:xsd="http://www.w3.org/2001/XMLSchema" xmlns:xs="http://www.w3.org/2001/XMLSchema" xmlns:p="http://schemas.microsoft.com/office/2006/metadata/properties" xmlns:ns2="4561e181-57fa-42d5-9a19-3d23d6862250" xmlns:ns3="9a61cbf1-4b88-48b0-80fa-4021459fc9cc" targetNamespace="http://schemas.microsoft.com/office/2006/metadata/properties" ma:root="true" ma:fieldsID="87a2e671f3842a287d5fcc50f6140a87" ns2:_="" ns3:_="">
    <xsd:import namespace="4561e181-57fa-42d5-9a19-3d23d6862250"/>
    <xsd:import namespace="9a61cbf1-4b88-48b0-80fa-4021459fc9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1e181-57fa-42d5-9a19-3d23d68622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97ed8b-3a47-4b1f-8410-335f7ff012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1cbf1-4b88-48b0-80fa-4021459fc9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31889e-3890-4bf7-99d8-a442a6b00298}" ma:internalName="TaxCatchAll" ma:showField="CatchAllData" ma:web="9a61cbf1-4b88-48b0-80fa-4021459fc9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61e181-57fa-42d5-9a19-3d23d6862250">
      <Terms xmlns="http://schemas.microsoft.com/office/infopath/2007/PartnerControls"/>
    </lcf76f155ced4ddcb4097134ff3c332f>
    <TaxCatchAll xmlns="9a61cbf1-4b88-48b0-80fa-4021459fc9cc" xsi:nil="true"/>
  </documentManagement>
</p:properties>
</file>

<file path=customXml/itemProps1.xml><?xml version="1.0" encoding="utf-8"?>
<ds:datastoreItem xmlns:ds="http://schemas.openxmlformats.org/officeDocument/2006/customXml" ds:itemID="{618434D6-B16F-4CF0-ACE6-3C1107CBC2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61e181-57fa-42d5-9a19-3d23d6862250"/>
    <ds:schemaRef ds:uri="9a61cbf1-4b88-48b0-80fa-4021459fc9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97BEE-504A-461E-9656-3AEE0C111A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DBD488-42CF-4386-9F6D-E4B2C152EBD4}">
  <ds:schemaRefs>
    <ds:schemaRef ds:uri="http://schemas.microsoft.com/office/2006/metadata/properties"/>
    <ds:schemaRef ds:uri="http://schemas.microsoft.com/office/infopath/2007/PartnerControls"/>
    <ds:schemaRef ds:uri="4561e181-57fa-42d5-9a19-3d23d6862250"/>
    <ds:schemaRef ds:uri="9a61cbf1-4b88-48b0-80fa-4021459fc9c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MFPE expenditures</vt:lpstr>
      <vt:lpstr>MFPE expenditure summary</vt:lpstr>
      <vt:lpstr>MFPE-endorsed Rs</vt:lpstr>
      <vt:lpstr>MFPE-financed 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Maxford Nelsen</dc:creator>
  <cp:lastModifiedBy>Maxford Nelsen</cp:lastModifiedBy>
  <dcterms:created xsi:type="dcterms:W3CDTF">2025-01-10T05:27:50Z</dcterms:created>
  <dcterms:modified xsi:type="dcterms:W3CDTF">2025-01-20T00:30:48Z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0x010100F4DFF6C44ADC7947BC9C8D4A6890E611</vt:lpwstr>
  </property>
  <property fmtid="{D5CDD505-2E9C-101B-9397-08002B2CF9AE}" pid="3" name="MediaServiceImageTags">
    <vt:lpwstr/>
  </property>
</Properties>
</file>